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iroma\Downloads\"/>
    </mc:Choice>
  </mc:AlternateContent>
  <xr:revisionPtr revIDLastSave="0" documentId="13_ncr:1_{5B2F1CEE-0C57-483C-9C62-84337D79197F}"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s>
  <definedNames>
    <definedName name="_xlnm.Print_Area" localSheetId="0">Sheet1!$A$1:$Q$41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2" l="1"/>
  <c r="C19" i="2"/>
  <c r="C20" i="2"/>
  <c r="C21" i="2"/>
  <c r="C11" i="2"/>
  <c r="C22" i="2"/>
  <c r="C23" i="2"/>
  <c r="C24" i="2"/>
  <c r="C12" i="2"/>
  <c r="C13" i="2"/>
  <c r="C14" i="2"/>
  <c r="C5" i="2"/>
  <c r="C6" i="2"/>
  <c r="C7" i="2"/>
  <c r="C2" i="2"/>
  <c r="M38" i="1" s="1"/>
  <c r="C3" i="2"/>
  <c r="C4" i="2"/>
  <c r="C34" i="2"/>
  <c r="C35" i="2"/>
  <c r="C36" i="2"/>
  <c r="C37" i="2"/>
  <c r="C31" i="2"/>
  <c r="C32" i="2"/>
  <c r="C15" i="2"/>
  <c r="C25" i="2"/>
  <c r="C26" i="2"/>
  <c r="C8" i="2"/>
  <c r="C9" i="2"/>
  <c r="C10" i="2"/>
  <c r="C27" i="2"/>
  <c r="C28" i="2"/>
  <c r="C29" i="2"/>
  <c r="C30" i="2"/>
  <c r="C33" i="2"/>
  <c r="C16" i="2"/>
  <c r="C17" i="2"/>
  <c r="M36" i="1" l="1"/>
</calcChain>
</file>

<file path=xl/sharedStrings.xml><?xml version="1.0" encoding="utf-8"?>
<sst xmlns="http://schemas.openxmlformats.org/spreadsheetml/2006/main" count="211" uniqueCount="186">
  <si>
    <t>【掲載商品一覧】</t>
    <rPh sb="1" eb="3">
      <t>ケイサイ</t>
    </rPh>
    <rPh sb="3" eb="5">
      <t>ショウヒン</t>
    </rPh>
    <rPh sb="5" eb="7">
      <t>イチラン</t>
    </rPh>
    <phoneticPr fontId="8"/>
  </si>
  <si>
    <t>ご注文の商品に「注文数」をご記入ください。</t>
    <rPh sb="1" eb="3">
      <t>チュウモン</t>
    </rPh>
    <rPh sb="4" eb="6">
      <t>ショウヒン</t>
    </rPh>
    <rPh sb="8" eb="11">
      <t>チュウモンスウ</t>
    </rPh>
    <rPh sb="14" eb="16">
      <t>キニュウ</t>
    </rPh>
    <phoneticPr fontId="8"/>
  </si>
  <si>
    <t>No</t>
    <phoneticPr fontId="8"/>
  </si>
  <si>
    <t>商品No.</t>
    <rPh sb="0" eb="2">
      <t>ショウヒン</t>
    </rPh>
    <phoneticPr fontId="8"/>
  </si>
  <si>
    <t>書名</t>
    <rPh sb="0" eb="2">
      <t>ショメイ</t>
    </rPh>
    <phoneticPr fontId="8"/>
  </si>
  <si>
    <t>著者</t>
    <rPh sb="0" eb="2">
      <t>チョシャ</t>
    </rPh>
    <phoneticPr fontId="8"/>
  </si>
  <si>
    <t>出版社</t>
    <rPh sb="0" eb="2">
      <t>シュッパン</t>
    </rPh>
    <rPh sb="2" eb="3">
      <t>シャ</t>
    </rPh>
    <phoneticPr fontId="8"/>
  </si>
  <si>
    <t>発行</t>
    <rPh sb="0" eb="2">
      <t>ハッコウ</t>
    </rPh>
    <phoneticPr fontId="8"/>
  </si>
  <si>
    <t>税込価格</t>
    <rPh sb="0" eb="2">
      <t>ゼイコ</t>
    </rPh>
    <rPh sb="2" eb="4">
      <t>カカク</t>
    </rPh>
    <phoneticPr fontId="8"/>
  </si>
  <si>
    <t>ISBNコード／JAN</t>
    <phoneticPr fontId="8"/>
  </si>
  <si>
    <t>特記１</t>
    <rPh sb="0" eb="2">
      <t>トッキ</t>
    </rPh>
    <phoneticPr fontId="8"/>
  </si>
  <si>
    <t>備考</t>
    <rPh sb="0" eb="2">
      <t>ビコウ</t>
    </rPh>
    <phoneticPr fontId="8"/>
  </si>
  <si>
    <t>ジャンル</t>
    <phoneticPr fontId="8"/>
  </si>
  <si>
    <t>商品案内</t>
    <rPh sb="0" eb="2">
      <t>ショウヒン</t>
    </rPh>
    <rPh sb="2" eb="4">
      <t>アンナイ</t>
    </rPh>
    <phoneticPr fontId="8"/>
  </si>
  <si>
    <t>商品コピー</t>
  </si>
  <si>
    <t>ご注文数</t>
    <rPh sb="1" eb="4">
      <t>チュウモンスウ</t>
    </rPh>
    <phoneticPr fontId="8"/>
  </si>
  <si>
    <t>19世紀初頭に生まれ長い歴史を誇る社会学の主要理論＝約330項目を取り上げて、見開き完結で、「①理論/概念の生まれた背景」「②理論/概念の内容解説」「③その理論/概念の適用･応用事例」といった三段構成で初学者から研究者にいたるまで、幅広い読者のニーズに応える中項目主義の読む事典です。</t>
  </si>
  <si>
    <t>全国報奨付き企画</t>
  </si>
  <si>
    <t>悪い例とよい例を比較しながら、実験ノートを具体的にどう書けばよいのかを懇切丁寧に説明する。書き方だけでなく、なぜ実験ノートが必要なのか、研究不正に関わらないために実験ノートが欠かせないこと、実験ノートを書くことが自分を成長させてくれることといった、実験ノートの意義と大切さについても力を込めて訴える。</t>
  </si>
  <si>
    <t>視覚実験の計画・実施・分析を，装置・手法・コンピュータプログラムなど具体的に示しながら解説。〔内容〕実験計画法／心理物理学的測定法／実験計画／測定・計測／モデリングと分析／視覚研究とその応用／成果のまとめ方と研究倫理</t>
  </si>
  <si>
    <t>氏名</t>
    <rPh sb="0" eb="2">
      <t>シメイ</t>
    </rPh>
    <phoneticPr fontId="8"/>
  </si>
  <si>
    <t>TEL</t>
    <phoneticPr fontId="8"/>
  </si>
  <si>
    <t>ご精算方法</t>
    <rPh sb="1" eb="3">
      <t>セイサン</t>
    </rPh>
    <rPh sb="3" eb="5">
      <t>ホウホウ</t>
    </rPh>
    <phoneticPr fontId="8"/>
  </si>
  <si>
    <t>学科・研究室</t>
    <rPh sb="0" eb="2">
      <t>ガッカ</t>
    </rPh>
    <rPh sb="3" eb="6">
      <t>ケンキュウシツ</t>
    </rPh>
    <phoneticPr fontId="8"/>
  </si>
  <si>
    <t>ご注文日　　　　　　年　　　　月　　　　　日　店係</t>
    <rPh sb="1" eb="4">
      <t>チュウモンビ</t>
    </rPh>
    <rPh sb="10" eb="11">
      <t>ネン</t>
    </rPh>
    <rPh sb="15" eb="16">
      <t>ガツ</t>
    </rPh>
    <rPh sb="21" eb="22">
      <t>ヒ</t>
    </rPh>
    <rPh sb="23" eb="24">
      <t>ミセ</t>
    </rPh>
    <rPh sb="24" eb="25">
      <t>カカリ</t>
    </rPh>
    <phoneticPr fontId="8"/>
  </si>
  <si>
    <t>洋書／生物</t>
    <rPh sb="0" eb="2">
      <t>ヨウショ</t>
    </rPh>
    <rPh sb="3" eb="5">
      <t>セイブツ</t>
    </rPh>
    <phoneticPr fontId="2"/>
  </si>
  <si>
    <t>世界で最も定評のある細胞生物学のテキスト。８年ぶりの大幅改訂！</t>
    <rPh sb="22" eb="23">
      <t>ネン</t>
    </rPh>
    <rPh sb="26" eb="28">
      <t>オオハバ</t>
    </rPh>
    <rPh sb="28" eb="30">
      <t>カイテイ</t>
    </rPh>
    <phoneticPr fontId="2"/>
  </si>
  <si>
    <t>Molecular Biology of theCell 7th ed./ISE.</t>
    <phoneticPr fontId="2"/>
  </si>
  <si>
    <t>Bruce Alberts, Rebecca Heald　他</t>
    <rPh sb="29" eb="30">
      <t>ホカ</t>
    </rPh>
    <phoneticPr fontId="2"/>
  </si>
  <si>
    <t>W.W. Norton &amp; Co.</t>
    <phoneticPr fontId="2"/>
  </si>
  <si>
    <t>Janeway's Immunobiology 10th ed. ISE.</t>
    <phoneticPr fontId="2"/>
  </si>
  <si>
    <t>Kenneth M Murphy,Casey　Weaver,Leslie J Berg</t>
    <phoneticPr fontId="2"/>
  </si>
  <si>
    <t>洋書／医学</t>
    <rPh sb="0" eb="2">
      <t>ヨウショ</t>
    </rPh>
    <rPh sb="3" eb="5">
      <t>イガク</t>
    </rPh>
    <phoneticPr fontId="2"/>
  </si>
  <si>
    <t>免疫生物学のベストセラー。SARS-CoV-2、cGAS/STING経路など新たなトピックも収載。</t>
    <rPh sb="0" eb="2">
      <t>メンエキ</t>
    </rPh>
    <rPh sb="2" eb="4">
      <t>セイブツ</t>
    </rPh>
    <rPh sb="4" eb="5">
      <t>ガク</t>
    </rPh>
    <phoneticPr fontId="2"/>
  </si>
  <si>
    <t>人はどこまで合理的か　上下</t>
    <rPh sb="12" eb="13">
      <t>ゲ</t>
    </rPh>
    <phoneticPr fontId="2"/>
  </si>
  <si>
    <t>各2,090</t>
    <rPh sb="0" eb="1">
      <t>カク</t>
    </rPh>
    <phoneticPr fontId="2"/>
  </si>
  <si>
    <t>心理</t>
    <rPh sb="0" eb="2">
      <t>シンリ</t>
    </rPh>
    <phoneticPr fontId="2"/>
  </si>
  <si>
    <t>スティーヴン・ピンカー、最強の合理的思考ツール群を解説・伝授！</t>
    <phoneticPr fontId="2"/>
  </si>
  <si>
    <t>スティーブン・ピンカー著／橘明美　訳</t>
    <rPh sb="11" eb="12">
      <t>チョ</t>
    </rPh>
    <rPh sb="17" eb="18">
      <t>ヤク</t>
    </rPh>
    <phoneticPr fontId="2"/>
  </si>
  <si>
    <t>草思社</t>
    <rPh sb="0" eb="1">
      <t>クサ</t>
    </rPh>
    <rPh sb="1" eb="2">
      <t>オモ</t>
    </rPh>
    <rPh sb="2" eb="3">
      <t>シャ</t>
    </rPh>
    <phoneticPr fontId="2"/>
  </si>
  <si>
    <t>大学の学習支援　Ｑ＆Ａ</t>
    <phoneticPr fontId="2"/>
  </si>
  <si>
    <t>清水栄子／中井俊樹　編</t>
    <phoneticPr fontId="2"/>
  </si>
  <si>
    <t>玉川大学出版部</t>
    <phoneticPr fontId="2"/>
  </si>
  <si>
    <t>教育／高等教育</t>
    <rPh sb="0" eb="2">
      <t>キョウイク</t>
    </rPh>
    <rPh sb="3" eb="5">
      <t>コウトウ</t>
    </rPh>
    <rPh sb="5" eb="7">
      <t>キョウイク</t>
    </rPh>
    <phoneticPr fontId="2"/>
  </si>
  <si>
    <t>学習支援に携わる教職員必携の書</t>
    <phoneticPr fontId="2"/>
  </si>
  <si>
    <t>美術の物語</t>
    <phoneticPr fontId="2"/>
  </si>
  <si>
    <t>エルンスト・H・ゴンブリッチ</t>
    <phoneticPr fontId="2"/>
  </si>
  <si>
    <t>河出書房新社</t>
    <rPh sb="0" eb="2">
      <t>カワデ</t>
    </rPh>
    <rPh sb="2" eb="4">
      <t>ショボウ</t>
    </rPh>
    <rPh sb="4" eb="6">
      <t>シンシャ</t>
    </rPh>
    <phoneticPr fontId="2"/>
  </si>
  <si>
    <t>芸術</t>
    <rPh sb="0" eb="2">
      <t>ゲイジュツ</t>
    </rPh>
    <phoneticPr fontId="2"/>
  </si>
  <si>
    <t>NHK「あさイチ」で原田マハが絶賛し大反響！</t>
    <phoneticPr fontId="2"/>
  </si>
  <si>
    <t>日本近代建築人名総覧　増補版</t>
    <phoneticPr fontId="2"/>
  </si>
  <si>
    <t>堀勇良</t>
    <phoneticPr fontId="2"/>
  </si>
  <si>
    <t>中央公論新社</t>
    <rPh sb="0" eb="2">
      <t>チュウオウ</t>
    </rPh>
    <rPh sb="2" eb="4">
      <t>コウロン</t>
    </rPh>
    <rPh sb="4" eb="6">
      <t>シンシャ</t>
    </rPh>
    <phoneticPr fontId="2"/>
  </si>
  <si>
    <t>建築</t>
    <rPh sb="0" eb="2">
      <t>ケンチク</t>
    </rPh>
    <phoneticPr fontId="2"/>
  </si>
  <si>
    <t>日本の近代建築の基礎を築き、発展に力を尽くした建築人たちの成果が一冊に！</t>
    <rPh sb="23" eb="25">
      <t>ケンチク</t>
    </rPh>
    <rPh sb="29" eb="31">
      <t>セイカ</t>
    </rPh>
    <rPh sb="32" eb="34">
      <t>イッサツ</t>
    </rPh>
    <phoneticPr fontId="2"/>
  </si>
  <si>
    <t>世界大地図帳 九訂版</t>
    <phoneticPr fontId="2"/>
  </si>
  <si>
    <t>梅棹忠夫ほか　監修</t>
    <rPh sb="7" eb="9">
      <t>カンシュウ</t>
    </rPh>
    <phoneticPr fontId="2"/>
  </si>
  <si>
    <t>平凡社</t>
    <rPh sb="0" eb="3">
      <t>ヘイボンシャ</t>
    </rPh>
    <phoneticPr fontId="2"/>
  </si>
  <si>
    <t>ワイドビューですっきり世界がわかる、日本で最も精密で美しい大地図帳の改訂版</t>
    <phoneticPr fontId="2"/>
  </si>
  <si>
    <t>地理／地図</t>
    <rPh sb="0" eb="2">
      <t>チリ</t>
    </rPh>
    <rPh sb="3" eb="5">
      <t>チズ</t>
    </rPh>
    <phoneticPr fontId="2"/>
  </si>
  <si>
    <t>南部プラザ</t>
  </si>
  <si>
    <t>052-781-5031</t>
  </si>
  <si>
    <t>052-781-5019</t>
  </si>
  <si>
    <t>ブックスフロンテ</t>
  </si>
  <si>
    <t>052-781-9819</t>
  </si>
  <si>
    <t>052-781-9073</t>
  </si>
  <si>
    <t>医学部書籍</t>
  </si>
  <si>
    <t>052-731-6815</t>
  </si>
  <si>
    <t>052-731-4410</t>
  </si>
  <si>
    <t>大幸店</t>
  </si>
  <si>
    <t>CamPla</t>
  </si>
  <si>
    <t>052-731-6061</t>
  </si>
  <si>
    <t>052-731-8726</t>
  </si>
  <si>
    <t>ｅＭ</t>
  </si>
  <si>
    <t>0566-26-2704</t>
  </si>
  <si>
    <t>0566-36-5465</t>
  </si>
  <si>
    <t>山の畑店</t>
    <rPh sb="3" eb="4">
      <t>テン</t>
    </rPh>
    <phoneticPr fontId="16"/>
  </si>
  <si>
    <t>052-881-5904</t>
  </si>
  <si>
    <t>052-881-5921</t>
  </si>
  <si>
    <t>川澄店</t>
    <rPh sb="0" eb="2">
      <t>カワスミ</t>
    </rPh>
    <phoneticPr fontId="16"/>
  </si>
  <si>
    <t>052-852-7346</t>
  </si>
  <si>
    <t>052-852-7347</t>
  </si>
  <si>
    <t>田辺通店</t>
    <rPh sb="0" eb="2">
      <t>タナベ</t>
    </rPh>
    <rPh sb="2" eb="3">
      <t>トオ</t>
    </rPh>
    <phoneticPr fontId="16"/>
  </si>
  <si>
    <t>052-835-6864</t>
  </si>
  <si>
    <t>購買書籍部</t>
    <rPh sb="0" eb="2">
      <t>コウバイ</t>
    </rPh>
    <rPh sb="2" eb="4">
      <t>ショセキ</t>
    </rPh>
    <rPh sb="4" eb="5">
      <t>ブ</t>
    </rPh>
    <phoneticPr fontId="16"/>
  </si>
  <si>
    <t>0561-61-0977</t>
  </si>
  <si>
    <t>0561-61-1210</t>
  </si>
  <si>
    <t>看護学部店</t>
    <rPh sb="0" eb="2">
      <t>カンゴ</t>
    </rPh>
    <rPh sb="2" eb="4">
      <t>ガクブ</t>
    </rPh>
    <rPh sb="4" eb="5">
      <t>テン</t>
    </rPh>
    <phoneticPr fontId="16"/>
  </si>
  <si>
    <t>052-736-2389</t>
  </si>
  <si>
    <t>0561-63-7800</t>
  </si>
  <si>
    <t>0561-63-7812</t>
  </si>
  <si>
    <t>静岡店</t>
  </si>
  <si>
    <t>054-237-1427</t>
  </si>
  <si>
    <t>054-237-7138</t>
  </si>
  <si>
    <t>浜松店</t>
  </si>
  <si>
    <t>053-473-4627</t>
  </si>
  <si>
    <t>053-474-8272</t>
  </si>
  <si>
    <t>購買書籍店</t>
  </si>
  <si>
    <t>053-453-5702</t>
  </si>
  <si>
    <t>053-415-8266</t>
  </si>
  <si>
    <t>中央店</t>
  </si>
  <si>
    <t>058-230-1166</t>
  </si>
  <si>
    <t>058-230-1167</t>
  </si>
  <si>
    <t>医学部店</t>
  </si>
  <si>
    <t>058-230-1164</t>
  </si>
  <si>
    <t>058-230-1165</t>
  </si>
  <si>
    <t>058-296-3129</t>
  </si>
  <si>
    <t>058-232-4341</t>
  </si>
  <si>
    <t>翠陵店</t>
  </si>
  <si>
    <t>059-232-5007</t>
  </si>
  <si>
    <t>059-232-1607</t>
  </si>
  <si>
    <t>第2購買書籍店</t>
  </si>
  <si>
    <t>059-232-9531</t>
  </si>
  <si>
    <t>059-232-9510</t>
  </si>
  <si>
    <t>みすと</t>
    <phoneticPr fontId="16"/>
  </si>
  <si>
    <t>059-232-4959</t>
  </si>
  <si>
    <t>059-231-4113</t>
  </si>
  <si>
    <t>ドリームヒル</t>
  </si>
  <si>
    <t>059-236-5010</t>
  </si>
  <si>
    <t>059-236-5012</t>
  </si>
  <si>
    <t>天白　スクエア</t>
  </si>
  <si>
    <t>052-831-4068</t>
  </si>
  <si>
    <t>052-831-7948</t>
  </si>
  <si>
    <t>薬学　Ｔコート</t>
  </si>
  <si>
    <t>052-861-3055</t>
  </si>
  <si>
    <t>052-861-3060</t>
  </si>
  <si>
    <t>052-799-1257</t>
  </si>
  <si>
    <t>052‐799-1251</t>
  </si>
  <si>
    <t>プラザ・リーブル</t>
  </si>
  <si>
    <t>052-831-1911</t>
  </si>
  <si>
    <t>052-835-2955</t>
  </si>
  <si>
    <t>プラザ・ドゥ</t>
  </si>
  <si>
    <t>0565-45-6368</t>
  </si>
  <si>
    <t>0565-45-6347</t>
  </si>
  <si>
    <t>WIZ（笹島）</t>
  </si>
  <si>
    <t>052-564-6192</t>
  </si>
  <si>
    <t>052-564-6291</t>
  </si>
  <si>
    <t>車道店</t>
  </si>
  <si>
    <t>052-936-2915</t>
  </si>
  <si>
    <t>トリニテ（豊橋）</t>
  </si>
  <si>
    <t>0532-47-5935</t>
  </si>
  <si>
    <t>0532-46-6141</t>
  </si>
  <si>
    <t>美浜we'll （ウィル）</t>
  </si>
  <si>
    <t>0569-87-2304</t>
  </si>
  <si>
    <t>0569-87-2305</t>
  </si>
  <si>
    <t>半田ポルト</t>
  </si>
  <si>
    <t>0569-28-6221</t>
  </si>
  <si>
    <t>0569-28-6223</t>
  </si>
  <si>
    <t>東海キャンパス</t>
  </si>
  <si>
    <t>0562-39-3855</t>
  </si>
  <si>
    <t>0562-39-3856</t>
  </si>
  <si>
    <t>購買</t>
  </si>
  <si>
    <t>0565-47-1271</t>
  </si>
  <si>
    <t>0565-47-1272</t>
  </si>
  <si>
    <t>南山大学前店</t>
  </si>
  <si>
    <t>052-839-2898</t>
  </si>
  <si>
    <t>052-839-2894</t>
  </si>
  <si>
    <t>職員会館店</t>
  </si>
  <si>
    <t>0564-58-9210</t>
  </si>
  <si>
    <t>0564-58-9219</t>
  </si>
  <si>
    <t>芸大購買店</t>
    <rPh sb="0" eb="2">
      <t>ゲイダイ</t>
    </rPh>
    <rPh sb="2" eb="4">
      <t>コウバイ</t>
    </rPh>
    <rPh sb="4" eb="5">
      <t>テン</t>
    </rPh>
    <phoneticPr fontId="2"/>
  </si>
  <si>
    <t>インターカレッジコープ愛知</t>
    <rPh sb="11" eb="13">
      <t>アイチ</t>
    </rPh>
    <phoneticPr fontId="2"/>
  </si>
  <si>
    <t>自然科学研究機構岡崎生活協同組合</t>
    <rPh sb="0" eb="16">
      <t>シゼンカガクケンキュウキコウオカザキセイカツキョウドウクミアイ</t>
    </rPh>
    <phoneticPr fontId="2"/>
  </si>
  <si>
    <t>名古屋大学生協</t>
    <rPh sb="0" eb="3">
      <t>ナゴヤ</t>
    </rPh>
    <phoneticPr fontId="2"/>
  </si>
  <si>
    <t>名古屋工業大学生協</t>
    <rPh sb="0" eb="3">
      <t>ナゴヤ</t>
    </rPh>
    <rPh sb="3" eb="5">
      <t>コウギョウ</t>
    </rPh>
    <phoneticPr fontId="2"/>
  </si>
  <si>
    <t>愛知教育大学生協</t>
    <rPh sb="0" eb="2">
      <t>アイチ</t>
    </rPh>
    <rPh sb="2" eb="4">
      <t>キョウイク</t>
    </rPh>
    <phoneticPr fontId="2"/>
  </si>
  <si>
    <t>名古屋市立大学生協</t>
    <rPh sb="0" eb="3">
      <t>ナゴヤ</t>
    </rPh>
    <rPh sb="3" eb="5">
      <t>シリツ</t>
    </rPh>
    <phoneticPr fontId="2"/>
  </si>
  <si>
    <t>愛知県公立大学生協</t>
    <rPh sb="0" eb="2">
      <t>アイチ</t>
    </rPh>
    <rPh sb="2" eb="3">
      <t>ケン</t>
    </rPh>
    <rPh sb="3" eb="5">
      <t>コウリツ</t>
    </rPh>
    <phoneticPr fontId="2"/>
  </si>
  <si>
    <t>静岡大学生協</t>
    <rPh sb="0" eb="2">
      <t>シズオカ</t>
    </rPh>
    <phoneticPr fontId="2"/>
  </si>
  <si>
    <t>静岡文化芸術大学生協</t>
    <phoneticPr fontId="2"/>
  </si>
  <si>
    <t>岐阜大学生協</t>
    <rPh sb="0" eb="2">
      <t>ギフ</t>
    </rPh>
    <phoneticPr fontId="2"/>
  </si>
  <si>
    <t>岐阜市立女子短期大学生協</t>
    <rPh sb="0" eb="2">
      <t>ギフ</t>
    </rPh>
    <rPh sb="2" eb="4">
      <t>シリツ</t>
    </rPh>
    <rPh sb="4" eb="6">
      <t>ジョシ</t>
    </rPh>
    <rPh sb="6" eb="8">
      <t>タンキ</t>
    </rPh>
    <phoneticPr fontId="2"/>
  </si>
  <si>
    <t>三重大学生協</t>
    <rPh sb="0" eb="2">
      <t>ミエ</t>
    </rPh>
    <phoneticPr fontId="2"/>
  </si>
  <si>
    <t>三重短期大学生協</t>
    <rPh sb="0" eb="2">
      <t>ミエ</t>
    </rPh>
    <rPh sb="2" eb="4">
      <t>タンキ</t>
    </rPh>
    <phoneticPr fontId="2"/>
  </si>
  <si>
    <t>三重県立看護大学生協</t>
    <phoneticPr fontId="2"/>
  </si>
  <si>
    <t>名城大学生協</t>
    <rPh sb="0" eb="2">
      <t>メイジョウ</t>
    </rPh>
    <phoneticPr fontId="2"/>
  </si>
  <si>
    <t>金城学院大学生協</t>
    <rPh sb="0" eb="2">
      <t>キンジョウ</t>
    </rPh>
    <rPh sb="2" eb="4">
      <t>ガクイン</t>
    </rPh>
    <phoneticPr fontId="2"/>
  </si>
  <si>
    <t>中京大学生協</t>
    <rPh sb="0" eb="2">
      <t>チュウキョウ</t>
    </rPh>
    <phoneticPr fontId="2"/>
  </si>
  <si>
    <t>愛知大学生協</t>
    <rPh sb="0" eb="2">
      <t>アイチ</t>
    </rPh>
    <phoneticPr fontId="2"/>
  </si>
  <si>
    <t>日本福祉大学生協</t>
    <phoneticPr fontId="2"/>
  </si>
  <si>
    <t>日本赤十字豊田看護大学生協</t>
    <phoneticPr fontId="2"/>
  </si>
  <si>
    <t>大学生協名</t>
    <rPh sb="0" eb="2">
      <t>ダイガク</t>
    </rPh>
    <rPh sb="2" eb="4">
      <t>セイキョウ</t>
    </rPh>
    <rPh sb="4" eb="5">
      <t>メイ</t>
    </rPh>
    <phoneticPr fontId="2"/>
  </si>
  <si>
    <t>TEL</t>
    <phoneticPr fontId="2"/>
  </si>
  <si>
    <t>FAX</t>
    <phoneticPr fontId="2"/>
  </si>
  <si>
    <t>▼受取店舗をご選択ください</t>
    <rPh sb="1" eb="3">
      <t>ウケトリ</t>
    </rPh>
    <rPh sb="3" eb="5">
      <t>テンポ</t>
    </rPh>
    <rPh sb="7" eb="9">
      <t>センタク</t>
    </rPh>
    <phoneticPr fontId="2"/>
  </si>
  <si>
    <t>ご注文・お問い合わせ先</t>
    <rPh sb="1" eb="3">
      <t>チュウモン</t>
    </rPh>
    <rPh sb="5" eb="6">
      <t>ト</t>
    </rPh>
    <rPh sb="7" eb="8">
      <t>ア</t>
    </rPh>
    <rPh sb="10" eb="11">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</si>
</sst>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0"/>
      <color rgb="FF000000"/>
      <name val="Verdana"/>
      <family val="2"/>
    </font>
    <font>
      <sz val="11"/>
      <color rgb="FF333333"/>
      <name val="メイリオ"/>
      <family val="3"/>
      <charset val="128"/>
    </font>
    <font>
      <sz val="11"/>
      <color rgb="FF000099"/>
      <name val="Arial"/>
      <family val="2"/>
    </font>
    <font>
      <sz val="11"/>
      <name val="Meiryo UI"/>
      <family val="3"/>
      <charset val="128"/>
    </font>
    <font>
      <sz val="6"/>
      <name val="ＭＳ Ｐゴシック"/>
      <family val="3"/>
      <charset val="128"/>
    </font>
    <font>
      <sz val="9"/>
      <name val="Meiryo UI"/>
      <family val="3"/>
      <charset val="128"/>
    </font>
    <font>
      <sz val="11"/>
      <name val="HGP創英角ｺﾞｼｯｸUB"/>
      <family val="3"/>
      <charset val="128"/>
    </font>
    <font>
      <sz val="11"/>
      <color theme="1"/>
      <name val="ＭＳ Ｐゴシック"/>
      <family val="3"/>
      <charset val="128"/>
      <scheme val="minor"/>
    </font>
    <font>
      <sz val="11"/>
      <color indexed="63"/>
      <name val="ＭＳ Ｐゴシック"/>
      <family val="3"/>
      <charset val="128"/>
    </font>
    <font>
      <sz val="10"/>
      <name val="ＭＳ Ｐゴシック"/>
      <family val="3"/>
      <charset val="128"/>
    </font>
    <font>
      <sz val="11"/>
      <color theme="1"/>
      <name val="ＭＳ Ｐゴシック"/>
      <family val="2"/>
      <charset val="128"/>
      <scheme val="minor"/>
    </font>
    <font>
      <sz val="8"/>
      <name val="Meiryo UI"/>
      <family val="3"/>
      <charset val="128"/>
    </font>
    <font>
      <sz val="6"/>
      <name val="ＭＳ Ｐ明朝"/>
      <family val="1"/>
      <charset val="128"/>
    </font>
    <font>
      <sz val="10"/>
      <name val="ＭＳ Ｐゴシック"/>
      <family val="3"/>
      <charset val="128"/>
      <scheme val="minor"/>
    </font>
    <font>
      <b/>
      <sz val="11"/>
      <color theme="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3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xf numFmtId="38" fontId="14" fillId="0" borderId="0" applyFont="0" applyFill="0" applyBorder="0" applyAlignment="0" applyProtection="0">
      <alignment vertical="center"/>
    </xf>
  </cellStyleXfs>
  <cellXfs count="97">
    <xf numFmtId="0" fontId="0" fillId="0" borderId="0" xfId="0">
      <alignment vertical="center"/>
    </xf>
    <xf numFmtId="0" fontId="1" fillId="0" borderId="0" xfId="1"/>
    <xf numFmtId="0" fontId="1" fillId="0" borderId="0" xfId="1" applyAlignment="1">
      <alignment vertical="center"/>
    </xf>
    <xf numFmtId="0" fontId="3" fillId="0" borderId="0" xfId="1"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vertical="center" wrapText="1"/>
    </xf>
    <xf numFmtId="176" fontId="9" fillId="0" borderId="7" xfId="0" applyNumberFormat="1" applyFont="1" applyBorder="1" applyAlignment="1">
      <alignment vertical="center" wrapText="1"/>
    </xf>
    <xf numFmtId="177" fontId="9" fillId="0" borderId="7" xfId="0" applyNumberFormat="1" applyFont="1" applyBorder="1" applyAlignment="1">
      <alignment horizontal="center"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0" borderId="10" xfId="0" applyFont="1" applyBorder="1" applyAlignment="1">
      <alignment vertical="top" wrapText="1"/>
    </xf>
    <xf numFmtId="0" fontId="9" fillId="0" borderId="11" xfId="0" applyFont="1" applyBorder="1" applyAlignment="1">
      <alignment vertical="top" wrapText="1"/>
    </xf>
    <xf numFmtId="0" fontId="10" fillId="0" borderId="0" xfId="1" applyFont="1"/>
    <xf numFmtId="0" fontId="11" fillId="0" borderId="0" xfId="1" applyFont="1" applyAlignment="1">
      <alignment vertical="center"/>
    </xf>
    <xf numFmtId="0" fontId="11" fillId="0" borderId="12" xfId="1" applyFont="1" applyBorder="1" applyAlignment="1">
      <alignment vertical="center"/>
    </xf>
    <xf numFmtId="0" fontId="1" fillId="0" borderId="12" xfId="1" applyBorder="1" applyAlignment="1">
      <alignment vertical="center"/>
    </xf>
    <xf numFmtId="0" fontId="1" fillId="0" borderId="12" xfId="1" applyBorder="1"/>
    <xf numFmtId="0" fontId="12" fillId="0" borderId="12" xfId="0" applyFont="1" applyBorder="1">
      <alignment vertical="center"/>
    </xf>
    <xf numFmtId="0" fontId="11" fillId="0" borderId="0" xfId="1" applyFont="1"/>
    <xf numFmtId="0" fontId="13" fillId="0" borderId="0" xfId="1" applyFont="1" applyAlignment="1">
      <alignment vertical="center"/>
    </xf>
    <xf numFmtId="38" fontId="9" fillId="0" borderId="7" xfId="2" applyFont="1" applyFill="1" applyBorder="1" applyAlignment="1">
      <alignment vertical="center" wrapText="1"/>
    </xf>
    <xf numFmtId="0" fontId="9" fillId="0" borderId="15" xfId="0" applyFont="1" applyBorder="1" applyAlignment="1">
      <alignment vertical="center" wrapText="1"/>
    </xf>
    <xf numFmtId="38" fontId="9" fillId="0" borderId="7" xfId="2" applyFont="1" applyFill="1" applyBorder="1" applyAlignment="1">
      <alignment horizontal="right" vertical="center" wrapText="1"/>
    </xf>
    <xf numFmtId="176"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vertical="center" wrapText="1"/>
    </xf>
    <xf numFmtId="176" fontId="9" fillId="0" borderId="18" xfId="0" applyNumberFormat="1" applyFont="1" applyBorder="1" applyAlignment="1">
      <alignment vertical="center" wrapText="1"/>
    </xf>
    <xf numFmtId="38" fontId="9" fillId="0" borderId="18" xfId="2" applyFont="1" applyFill="1" applyBorder="1" applyAlignment="1">
      <alignment vertical="center" wrapText="1"/>
    </xf>
    <xf numFmtId="177" fontId="9" fillId="0" borderId="18" xfId="0" applyNumberFormat="1" applyFont="1" applyBorder="1" applyAlignment="1">
      <alignment horizontal="center" vertical="center" wrapText="1"/>
    </xf>
    <xf numFmtId="0" fontId="9" fillId="0" borderId="19" xfId="0" applyFont="1" applyBorder="1" applyAlignment="1">
      <alignment vertical="center" wrapText="1"/>
    </xf>
    <xf numFmtId="0" fontId="9" fillId="2" borderId="20" xfId="0" applyFont="1" applyFill="1" applyBorder="1" applyAlignment="1">
      <alignment vertical="center" wrapText="1"/>
    </xf>
    <xf numFmtId="0" fontId="9" fillId="2" borderId="18" xfId="0" applyFont="1" applyFill="1" applyBorder="1" applyAlignment="1">
      <alignment vertical="center" wrapText="1"/>
    </xf>
    <xf numFmtId="0" fontId="3" fillId="0" borderId="0" xfId="1" applyFont="1" applyFill="1" applyAlignment="1">
      <alignment vertical="center"/>
    </xf>
    <xf numFmtId="0" fontId="0" fillId="0" borderId="0" xfId="0" applyFill="1">
      <alignment vertical="center"/>
    </xf>
    <xf numFmtId="177" fontId="9" fillId="0" borderId="0" xfId="0" applyNumberFormat="1" applyFont="1" applyFill="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1" applyFont="1" applyFill="1" applyAlignment="1">
      <alignment vertical="center"/>
    </xf>
    <xf numFmtId="0" fontId="9" fillId="0" borderId="22" xfId="0" applyFont="1" applyBorder="1" applyAlignment="1">
      <alignment horizontal="center" vertical="center" wrapText="1"/>
    </xf>
    <xf numFmtId="0" fontId="9" fillId="0" borderId="23" xfId="0" applyFont="1" applyBorder="1" applyAlignment="1">
      <alignment vertical="center" wrapText="1"/>
    </xf>
    <xf numFmtId="0" fontId="15" fillId="0" borderId="23" xfId="0" applyFont="1" applyBorder="1" applyAlignment="1">
      <alignment vertical="center" wrapText="1"/>
    </xf>
    <xf numFmtId="176" fontId="9" fillId="0" borderId="23" xfId="0" applyNumberFormat="1" applyFont="1" applyBorder="1" applyAlignment="1">
      <alignment vertical="center" wrapText="1"/>
    </xf>
    <xf numFmtId="177" fontId="9" fillId="0" borderId="23" xfId="0" applyNumberFormat="1" applyFont="1" applyBorder="1" applyAlignment="1">
      <alignment horizontal="center" vertical="center" wrapText="1"/>
    </xf>
    <xf numFmtId="0" fontId="9" fillId="0" borderId="24" xfId="0" applyFont="1" applyBorder="1" applyAlignment="1">
      <alignment vertical="center" wrapText="1"/>
    </xf>
    <xf numFmtId="0" fontId="9" fillId="2" borderId="25" xfId="0" applyFont="1" applyFill="1" applyBorder="1" applyAlignment="1">
      <alignment vertical="center" wrapText="1"/>
    </xf>
    <xf numFmtId="0" fontId="9" fillId="2" borderId="26" xfId="0" applyFont="1" applyFill="1" applyBorder="1" applyAlignment="1">
      <alignment vertical="center" wrapText="1"/>
    </xf>
    <xf numFmtId="0" fontId="9" fillId="0" borderId="27" xfId="0" applyFont="1" applyBorder="1" applyAlignment="1">
      <alignment vertical="top" wrapText="1"/>
    </xf>
    <xf numFmtId="0" fontId="15" fillId="0" borderId="18" xfId="0" applyFont="1" applyBorder="1" applyAlignment="1">
      <alignmen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9" fillId="0" borderId="22" xfId="0" applyFont="1" applyBorder="1" applyAlignment="1">
      <alignment horizontal="left" vertical="center" wrapText="1"/>
    </xf>
    <xf numFmtId="0" fontId="15" fillId="0" borderId="7" xfId="0" applyFont="1" applyBorder="1" applyAlignment="1">
      <alignment vertical="center" wrapText="1"/>
    </xf>
    <xf numFmtId="0" fontId="9" fillId="0" borderId="32" xfId="0" applyFont="1" applyBorder="1" applyAlignment="1">
      <alignment horizontal="center" vertical="center" wrapText="1"/>
    </xf>
    <xf numFmtId="0" fontId="15" fillId="0" borderId="30" xfId="0" applyFont="1" applyBorder="1" applyAlignment="1">
      <alignment horizontal="left" vertical="center" wrapText="1"/>
    </xf>
    <xf numFmtId="38" fontId="9" fillId="0" borderId="26" xfId="2" applyFont="1" applyFill="1" applyBorder="1" applyAlignment="1">
      <alignment horizontal="right" vertical="center" wrapText="1"/>
    </xf>
    <xf numFmtId="38" fontId="9" fillId="0" borderId="23" xfId="2" applyFont="1" applyFill="1" applyBorder="1" applyAlignment="1">
      <alignment horizontal="right" vertical="center" wrapText="1"/>
    </xf>
    <xf numFmtId="0" fontId="9" fillId="0" borderId="27" xfId="0" applyFont="1" applyBorder="1" applyAlignment="1">
      <alignment horizontal="center" vertical="top" wrapText="1"/>
    </xf>
    <xf numFmtId="0" fontId="9" fillId="0" borderId="33" xfId="0" applyFont="1" applyBorder="1" applyAlignment="1">
      <alignment horizontal="center" vertical="top" wrapText="1"/>
    </xf>
    <xf numFmtId="0" fontId="9" fillId="0" borderId="2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15" fillId="0" borderId="22" xfId="0" applyFont="1" applyBorder="1" applyAlignment="1">
      <alignment horizontal="left" vertical="center" wrapText="1"/>
    </xf>
    <xf numFmtId="0" fontId="15" fillId="0" borderId="28" xfId="0" applyFont="1" applyBorder="1" applyAlignment="1">
      <alignment horizontal="left" vertical="center" wrapText="1"/>
    </xf>
    <xf numFmtId="0" fontId="9" fillId="0" borderId="22" xfId="0" applyFont="1" applyBorder="1" applyAlignment="1">
      <alignment horizontal="left" vertical="center" wrapText="1"/>
    </xf>
    <xf numFmtId="0" fontId="9" fillId="0" borderId="28" xfId="0" applyFont="1" applyBorder="1" applyAlignment="1">
      <alignment horizontal="left" vertical="center" wrapText="1"/>
    </xf>
    <xf numFmtId="0" fontId="9" fillId="0" borderId="24" xfId="0" applyFont="1" applyBorder="1" applyAlignment="1">
      <alignment horizontal="left" vertical="center" wrapText="1"/>
    </xf>
    <xf numFmtId="0" fontId="9" fillId="0" borderId="29" xfId="0" applyFont="1" applyBorder="1" applyAlignment="1">
      <alignment horizontal="left" vertical="center" wrapText="1"/>
    </xf>
    <xf numFmtId="38" fontId="9" fillId="0" borderId="22" xfId="2" applyFont="1" applyFill="1" applyBorder="1" applyAlignment="1">
      <alignment horizontal="right" vertical="center" wrapText="1"/>
    </xf>
    <xf numFmtId="38" fontId="9" fillId="0" borderId="28" xfId="2" applyFont="1" applyFill="1" applyBorder="1" applyAlignment="1">
      <alignment horizontal="right" vertical="center" wrapText="1"/>
    </xf>
    <xf numFmtId="0" fontId="13" fillId="0" borderId="34" xfId="0" applyFont="1" applyBorder="1" applyAlignment="1">
      <alignment vertical="center" shrinkToFit="1"/>
    </xf>
    <xf numFmtId="0" fontId="13" fillId="0" borderId="34" xfId="0" applyFont="1" applyBorder="1" applyAlignment="1">
      <alignment horizontal="center" vertical="center" shrinkToFit="1"/>
    </xf>
    <xf numFmtId="0" fontId="17" fillId="3" borderId="34" xfId="0" applyFont="1" applyFill="1" applyBorder="1" applyAlignment="1">
      <alignment horizontal="center" vertical="center" shrinkToFit="1"/>
    </xf>
    <xf numFmtId="0" fontId="1" fillId="0" borderId="0" xfId="1" applyAlignment="1"/>
    <xf numFmtId="0" fontId="13" fillId="3" borderId="34" xfId="0" applyFont="1" applyFill="1" applyBorder="1" applyAlignment="1">
      <alignment horizontal="center" vertical="center" shrinkToFit="1"/>
    </xf>
    <xf numFmtId="0" fontId="18" fillId="4" borderId="0" xfId="1" applyFont="1" applyFill="1"/>
    <xf numFmtId="0" fontId="1" fillId="0" borderId="0" xfId="1" applyBorder="1"/>
    <xf numFmtId="0" fontId="1" fillId="0" borderId="35" xfId="1" applyBorder="1"/>
    <xf numFmtId="0" fontId="1" fillId="0" borderId="35" xfId="1" applyBorder="1" applyAlignment="1">
      <alignment horizontal="center" vertical="center"/>
    </xf>
    <xf numFmtId="0" fontId="1" fillId="0" borderId="12" xfId="1" applyBorder="1" applyAlignment="1">
      <alignment horizontal="center" vertical="center"/>
    </xf>
    <xf numFmtId="0" fontId="1" fillId="5" borderId="0" xfId="1" applyFill="1" applyBorder="1" applyAlignment="1">
      <alignment horizontal="center" vertical="center" shrinkToFit="1"/>
    </xf>
    <xf numFmtId="0" fontId="1" fillId="5" borderId="12" xfId="1" applyFill="1" applyBorder="1" applyAlignment="1">
      <alignment horizontal="center" vertical="center" shrinkToFit="1"/>
    </xf>
  </cellXfs>
  <cellStyles count="3">
    <cellStyle name="桁区切り" xfId="2" builtinId="6"/>
    <cellStyle name="標準" xfId="0" builtinId="0"/>
    <cellStyle name="標準_1006PC新刊注文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7625" y="38100"/>
          <a:ext cx="7439025" cy="962025"/>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437714" y="78441"/>
          <a:ext cx="3976968" cy="900953"/>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8</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a:t>
          </a: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9</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7677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47627" y="962025"/>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8</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9</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「大学生協オンライン書籍注文サイト」および「洋書オンラインストア」でもお申込みができます。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27</xdr:row>
      <xdr:rowOff>38101</xdr:rowOff>
    </xdr:from>
    <xdr:ext cx="6772275" cy="525117"/>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0" y="7877176"/>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5796243" y="112059"/>
          <a:ext cx="1206313" cy="984911"/>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90279" y="83241"/>
          <a:ext cx="1325023" cy="865532"/>
        </a:xfrm>
        <a:prstGeom prst="rect">
          <a:avLst/>
        </a:prstGeom>
        <a:solidFill>
          <a:schemeClr val="tx1">
            <a:lumMod val="75000"/>
            <a:lumOff val="25000"/>
          </a:schemeClr>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4773537" y="604389"/>
          <a:ext cx="1627150" cy="23512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22" name="図 21" descr="大学生協マーク」について｜全国大学生活協同組合連合会(全国大学生協連)">
          <a:extLst>
            <a:ext uri="{FF2B5EF4-FFF2-40B4-BE49-F238E27FC236}">
              <a16:creationId xmlns:a16="http://schemas.microsoft.com/office/drawing/2014/main" id="{9F19AB08-B867-4ACC-8E03-BBA5F16BB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8888" y="147637"/>
          <a:ext cx="427320" cy="62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80962</xdr:colOff>
      <xdr:row>11</xdr:row>
      <xdr:rowOff>60850</xdr:rowOff>
    </xdr:from>
    <xdr:to>
      <xdr:col>13</xdr:col>
      <xdr:colOff>873804</xdr:colOff>
      <xdr:row>15</xdr:row>
      <xdr:rowOff>438791</xdr:rowOff>
    </xdr:to>
    <xdr:grpSp>
      <xdr:nvGrpSpPr>
        <xdr:cNvPr id="12" name="グループ化 11">
          <a:extLst>
            <a:ext uri="{FF2B5EF4-FFF2-40B4-BE49-F238E27FC236}">
              <a16:creationId xmlns:a16="http://schemas.microsoft.com/office/drawing/2014/main" id="{5A85F0CD-69E9-46DA-7374-D111FB33B69A}"/>
            </a:ext>
          </a:extLst>
        </xdr:cNvPr>
        <xdr:cNvGrpSpPr/>
      </xdr:nvGrpSpPr>
      <xdr:grpSpPr>
        <a:xfrm>
          <a:off x="576262" y="1876950"/>
          <a:ext cx="5326742" cy="1038341"/>
          <a:chOff x="423863" y="1861075"/>
          <a:chExt cx="5436279" cy="1030404"/>
        </a:xfrm>
      </xdr:grpSpPr>
      <xdr:pic>
        <xdr:nvPicPr>
          <xdr:cNvPr id="11" name="図 10">
            <a:extLst>
              <a:ext uri="{FF2B5EF4-FFF2-40B4-BE49-F238E27FC236}">
                <a16:creationId xmlns:a16="http://schemas.microsoft.com/office/drawing/2014/main" id="{DF52418E-EAEB-100A-D7D6-51A1B3601F05}"/>
              </a:ext>
            </a:extLst>
          </xdr:cNvPr>
          <xdr:cNvPicPr>
            <a:picLocks noChangeAspect="1"/>
          </xdr:cNvPicPr>
        </xdr:nvPicPr>
        <xdr:blipFill rotWithShape="1">
          <a:blip xmlns:r="http://schemas.openxmlformats.org/officeDocument/2006/relationships" r:embed="rId2"/>
          <a:srcRect r="54828"/>
          <a:stretch/>
        </xdr:blipFill>
        <xdr:spPr>
          <a:xfrm>
            <a:off x="423863" y="1861075"/>
            <a:ext cx="2728912" cy="1019816"/>
          </a:xfrm>
          <a:prstGeom prst="rect">
            <a:avLst/>
          </a:prstGeom>
        </xdr:spPr>
      </xdr:pic>
      <xdr:pic>
        <xdr:nvPicPr>
          <xdr:cNvPr id="13" name="図 12">
            <a:extLst>
              <a:ext uri="{FF2B5EF4-FFF2-40B4-BE49-F238E27FC236}">
                <a16:creationId xmlns:a16="http://schemas.microsoft.com/office/drawing/2014/main" id="{8881BB5E-D62B-4B90-B6E4-DE329301E725}"/>
              </a:ext>
            </a:extLst>
          </xdr:cNvPr>
          <xdr:cNvPicPr>
            <a:picLocks noChangeAspect="1"/>
          </xdr:cNvPicPr>
        </xdr:nvPicPr>
        <xdr:blipFill rotWithShape="1">
          <a:blip xmlns:r="http://schemas.openxmlformats.org/officeDocument/2006/relationships" r:embed="rId2"/>
          <a:srcRect l="55342"/>
          <a:stretch/>
        </xdr:blipFill>
        <xdr:spPr>
          <a:xfrm>
            <a:off x="3162299" y="1871663"/>
            <a:ext cx="2697843" cy="1019816"/>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1"/>
  <sheetViews>
    <sheetView tabSelected="1" zoomScaleNormal="100" zoomScaleSheetLayoutView="100" workbookViewId="0">
      <selection activeCell="T4" sqref="T4"/>
    </sheetView>
  </sheetViews>
  <sheetFormatPr defaultColWidth="8.7265625" defaultRowHeight="13" x14ac:dyDescent="0.2"/>
  <cols>
    <col min="1" max="1" width="2.08984375" style="1" customWidth="1"/>
    <col min="2" max="2" width="5" style="1" customWidth="1"/>
    <col min="3" max="3" width="19.453125" style="1" customWidth="1"/>
    <col min="4" max="4" width="9" style="1" customWidth="1"/>
    <col min="5" max="5" width="7.08984375" style="1" customWidth="1"/>
    <col min="6" max="6" width="3.08984375" style="1" hidden="1" customWidth="1"/>
    <col min="7" max="7" width="7.453125" style="1" customWidth="1"/>
    <col min="8" max="8" width="15.453125" style="1" customWidth="1"/>
    <col min="9" max="9" width="3.08984375" style="1" hidden="1" customWidth="1"/>
    <col min="10" max="10" width="5.453125" style="1" hidden="1" customWidth="1"/>
    <col min="11" max="12" width="3.08984375" style="1" hidden="1" customWidth="1"/>
    <col min="13" max="13" width="6.453125" style="1" customWidth="1"/>
    <col min="14" max="14" width="16.7265625" style="1" customWidth="1"/>
    <col min="15" max="15" width="3.08984375" style="1" hidden="1" customWidth="1"/>
    <col min="16" max="16" width="2.08984375" style="1" hidden="1" customWidth="1"/>
    <col min="17" max="17" width="7.08984375" style="1" customWidth="1"/>
    <col min="18" max="18" width="1.453125" customWidth="1"/>
  </cols>
  <sheetData>
    <row r="1" spans="1:19" x14ac:dyDescent="0.2">
      <c r="D1" s="2"/>
      <c r="E1" s="2"/>
      <c r="F1" s="2"/>
      <c r="G1" s="2"/>
      <c r="H1" s="2"/>
      <c r="I1" s="2"/>
      <c r="J1" s="2"/>
      <c r="K1" s="2"/>
      <c r="L1" s="2"/>
      <c r="M1" s="2"/>
      <c r="N1" s="2"/>
      <c r="O1" s="2"/>
      <c r="P1" s="2"/>
      <c r="Q1" s="2"/>
    </row>
    <row r="2" spans="1:19" x14ac:dyDescent="0.2">
      <c r="A2" s="3"/>
      <c r="B2" s="3"/>
      <c r="C2" s="3"/>
      <c r="D2" s="3"/>
      <c r="E2" s="3"/>
      <c r="F2" s="3"/>
      <c r="G2" s="3"/>
      <c r="H2" s="3"/>
      <c r="I2" s="3"/>
      <c r="J2" s="3"/>
      <c r="K2" s="3"/>
      <c r="L2" s="3"/>
      <c r="M2" s="3"/>
      <c r="N2" s="3"/>
      <c r="O2" s="3"/>
      <c r="P2" s="3"/>
      <c r="Q2" s="3"/>
    </row>
    <row r="3" spans="1:19" x14ac:dyDescent="0.2">
      <c r="A3" s="3"/>
      <c r="B3" s="3"/>
      <c r="C3" s="3"/>
      <c r="D3" s="3"/>
      <c r="E3" s="3"/>
      <c r="F3" s="3"/>
      <c r="G3" s="3"/>
      <c r="H3" s="3"/>
      <c r="I3" s="3"/>
      <c r="J3" s="3"/>
      <c r="K3" s="3"/>
      <c r="L3" s="3"/>
      <c r="M3" s="3"/>
      <c r="N3" s="3"/>
      <c r="O3" s="3"/>
      <c r="P3" s="3"/>
      <c r="Q3" s="3"/>
    </row>
    <row r="4" spans="1:19" x14ac:dyDescent="0.2">
      <c r="A4" s="3"/>
      <c r="B4" s="3"/>
      <c r="C4" s="3"/>
      <c r="D4" s="3"/>
      <c r="E4" s="3"/>
      <c r="F4" s="3"/>
      <c r="G4" s="3"/>
      <c r="H4" s="3"/>
      <c r="I4" s="3"/>
      <c r="J4" s="3"/>
      <c r="K4" s="3"/>
      <c r="L4" s="3"/>
      <c r="M4" s="3"/>
      <c r="N4" s="3"/>
      <c r="O4" s="3"/>
      <c r="P4" s="3"/>
      <c r="Q4" s="3"/>
    </row>
    <row r="5" spans="1:19" x14ac:dyDescent="0.2">
      <c r="A5" s="3"/>
      <c r="B5" s="3"/>
      <c r="C5" s="3"/>
      <c r="D5" s="3"/>
      <c r="E5" s="3"/>
      <c r="F5" s="3"/>
      <c r="G5" s="3"/>
      <c r="H5" s="3"/>
      <c r="I5" s="3"/>
      <c r="J5" s="3"/>
      <c r="K5" s="3"/>
      <c r="L5" s="3"/>
      <c r="M5" s="3"/>
      <c r="N5" s="3"/>
      <c r="O5" s="3"/>
      <c r="P5" s="3"/>
      <c r="Q5" s="3"/>
    </row>
    <row r="6" spans="1:19" x14ac:dyDescent="0.2">
      <c r="A6" s="3"/>
      <c r="B6" s="3"/>
      <c r="C6" s="3"/>
      <c r="D6" s="3"/>
      <c r="E6" s="3"/>
      <c r="F6" s="3"/>
      <c r="G6" s="3"/>
      <c r="H6" s="3"/>
      <c r="I6" s="3"/>
      <c r="J6" s="3"/>
      <c r="K6" s="3"/>
      <c r="L6" s="3"/>
      <c r="M6" s="3"/>
      <c r="N6" s="3"/>
      <c r="O6" s="3"/>
      <c r="P6" s="3"/>
      <c r="Q6" s="3"/>
    </row>
    <row r="7" spans="1:19" x14ac:dyDescent="0.2">
      <c r="A7" s="3"/>
      <c r="B7" s="3"/>
      <c r="C7" s="3"/>
      <c r="D7" s="3"/>
      <c r="E7" s="3"/>
      <c r="F7" s="3"/>
      <c r="G7" s="3"/>
      <c r="H7" s="3"/>
      <c r="I7" s="3"/>
      <c r="J7" s="3"/>
      <c r="K7" s="3"/>
      <c r="L7" s="3"/>
      <c r="M7" s="3"/>
      <c r="N7" s="3"/>
      <c r="O7" s="3"/>
      <c r="P7" s="3"/>
      <c r="Q7" s="3"/>
    </row>
    <row r="8" spans="1:19" x14ac:dyDescent="0.2">
      <c r="A8" s="3"/>
      <c r="B8" s="3"/>
      <c r="C8" s="3"/>
      <c r="D8" s="3"/>
      <c r="E8" s="3"/>
      <c r="F8" s="3"/>
      <c r="G8" s="3"/>
      <c r="H8" s="3"/>
      <c r="I8" s="3"/>
      <c r="J8" s="3"/>
      <c r="K8" s="3"/>
      <c r="L8" s="3"/>
      <c r="M8" s="3"/>
      <c r="N8" s="3"/>
      <c r="O8" s="3"/>
      <c r="P8" s="3"/>
      <c r="Q8" s="3"/>
    </row>
    <row r="9" spans="1:19" x14ac:dyDescent="0.2">
      <c r="A9" s="3"/>
      <c r="B9" s="3"/>
      <c r="C9" s="3"/>
      <c r="D9" s="3"/>
      <c r="E9" s="3"/>
      <c r="F9" s="3"/>
      <c r="G9" s="3"/>
      <c r="H9" s="3"/>
      <c r="I9" s="3"/>
      <c r="J9" s="3"/>
      <c r="K9" s="3"/>
      <c r="L9" s="3"/>
      <c r="M9" s="3"/>
      <c r="N9" s="3"/>
      <c r="O9" s="3"/>
      <c r="P9" s="3"/>
      <c r="Q9" s="3"/>
    </row>
    <row r="10" spans="1:19" x14ac:dyDescent="0.2">
      <c r="A10" s="3"/>
      <c r="B10" s="3"/>
      <c r="C10" s="3"/>
      <c r="D10" s="3"/>
      <c r="E10" s="3"/>
      <c r="F10" s="3"/>
      <c r="G10" s="3"/>
      <c r="H10" s="3"/>
      <c r="I10" s="3"/>
      <c r="J10" s="3"/>
      <c r="K10" s="3"/>
      <c r="L10" s="3"/>
      <c r="M10" s="3"/>
      <c r="N10" s="3"/>
      <c r="O10" s="3"/>
      <c r="P10" s="3"/>
      <c r="Q10" s="3"/>
    </row>
    <row r="11" spans="1:19" x14ac:dyDescent="0.2">
      <c r="A11" s="3"/>
      <c r="B11" s="3"/>
      <c r="C11" s="3"/>
      <c r="D11" s="3"/>
      <c r="E11" s="3"/>
      <c r="F11" s="3"/>
      <c r="G11" s="3"/>
      <c r="H11" s="3"/>
      <c r="I11" s="3"/>
      <c r="J11" s="3"/>
      <c r="K11" s="3"/>
      <c r="L11" s="3"/>
      <c r="M11" s="3"/>
      <c r="N11"/>
      <c r="O11" s="3"/>
      <c r="P11" s="3"/>
      <c r="Q11" s="3"/>
    </row>
    <row r="12" spans="1:19" x14ac:dyDescent="0.2">
      <c r="A12" s="41"/>
      <c r="B12" s="41"/>
      <c r="C12" s="41"/>
      <c r="D12" s="41"/>
      <c r="E12" s="41"/>
      <c r="F12" s="41"/>
      <c r="G12" s="41"/>
      <c r="H12" s="41"/>
      <c r="I12" s="41"/>
      <c r="J12" s="41"/>
      <c r="K12" s="41"/>
      <c r="L12" s="41"/>
      <c r="M12" s="41"/>
      <c r="N12" s="42"/>
      <c r="O12" s="41"/>
      <c r="P12" s="41"/>
      <c r="Q12" s="41"/>
      <c r="R12" s="42"/>
      <c r="S12" s="42"/>
    </row>
    <row r="13" spans="1:19" ht="12.4" customHeight="1" x14ac:dyDescent="0.2">
      <c r="A13" s="42"/>
      <c r="B13" s="41"/>
      <c r="C13" s="43"/>
      <c r="D13" s="42"/>
      <c r="E13" s="44"/>
      <c r="F13" s="41"/>
      <c r="G13" s="42"/>
      <c r="H13" s="42"/>
      <c r="I13" s="41"/>
      <c r="J13" s="42"/>
      <c r="K13" s="41"/>
      <c r="L13" s="41"/>
      <c r="M13" s="42"/>
      <c r="N13" s="45"/>
      <c r="O13" s="41"/>
      <c r="P13" s="41"/>
      <c r="Q13" s="41"/>
      <c r="R13" s="42"/>
      <c r="S13" s="42"/>
    </row>
    <row r="14" spans="1:19" ht="14" x14ac:dyDescent="0.2">
      <c r="A14" s="41"/>
      <c r="B14" s="41"/>
      <c r="C14" s="44"/>
      <c r="D14" s="41"/>
      <c r="E14" s="42"/>
      <c r="F14" s="41"/>
      <c r="G14" s="42"/>
      <c r="H14" s="42"/>
      <c r="I14" s="41"/>
      <c r="J14" s="41"/>
      <c r="K14" s="41"/>
      <c r="L14" s="41"/>
      <c r="M14" s="42"/>
      <c r="N14" s="42"/>
      <c r="O14" s="41"/>
      <c r="P14" s="41"/>
      <c r="Q14" s="46"/>
      <c r="R14" s="42"/>
      <c r="S14" s="42"/>
    </row>
    <row r="15" spans="1:19" x14ac:dyDescent="0.2">
      <c r="A15" s="41"/>
      <c r="B15" s="41"/>
      <c r="C15" s="42"/>
      <c r="D15" s="42"/>
      <c r="E15" s="42"/>
      <c r="F15" s="41"/>
      <c r="G15" s="42"/>
      <c r="H15" s="42"/>
      <c r="I15" s="41"/>
      <c r="J15" s="41"/>
      <c r="K15" s="41"/>
      <c r="L15" s="41"/>
      <c r="M15" s="42"/>
      <c r="N15" s="42"/>
      <c r="O15" s="41"/>
      <c r="P15" s="41"/>
      <c r="Q15" s="42"/>
      <c r="R15" s="42"/>
      <c r="S15" s="42"/>
    </row>
    <row r="16" spans="1:19" ht="38.25" customHeight="1" x14ac:dyDescent="0.2">
      <c r="A16" s="41"/>
      <c r="B16" s="41"/>
      <c r="C16" s="42"/>
      <c r="D16" s="41"/>
      <c r="E16" s="42"/>
      <c r="F16" s="41"/>
      <c r="G16" s="41"/>
      <c r="H16" s="42"/>
      <c r="I16" s="41"/>
      <c r="J16" s="41"/>
      <c r="K16" s="41"/>
      <c r="L16" s="41"/>
      <c r="M16" s="41"/>
      <c r="N16" s="42"/>
      <c r="O16" s="41"/>
      <c r="P16" s="41"/>
      <c r="Q16" s="42"/>
      <c r="R16" s="42"/>
      <c r="S16" s="42"/>
    </row>
    <row r="17" spans="1:17" ht="15.5" thickBot="1" x14ac:dyDescent="0.25">
      <c r="A17" s="47" t="s">
        <v>0</v>
      </c>
      <c r="B17" s="47"/>
      <c r="C17" s="42"/>
      <c r="D17" s="47" t="s">
        <v>1</v>
      </c>
      <c r="E17" s="47"/>
      <c r="F17" s="47"/>
      <c r="G17" s="47"/>
      <c r="H17" s="47"/>
      <c r="I17" s="47"/>
      <c r="J17" s="47"/>
      <c r="K17" s="47"/>
      <c r="L17" s="47"/>
      <c r="M17" s="47"/>
      <c r="N17" s="47"/>
      <c r="O17" s="47"/>
      <c r="P17" s="47"/>
      <c r="Q17" s="42"/>
    </row>
    <row r="18" spans="1:17" ht="62.5" x14ac:dyDescent="0.2">
      <c r="A18" s="4" t="s">
        <v>2</v>
      </c>
      <c r="B18" s="5" t="s">
        <v>3</v>
      </c>
      <c r="C18" s="5" t="s">
        <v>4</v>
      </c>
      <c r="D18" s="5" t="s">
        <v>5</v>
      </c>
      <c r="E18" s="5" t="s">
        <v>6</v>
      </c>
      <c r="F18" s="26" t="s">
        <v>7</v>
      </c>
      <c r="G18" s="5" t="s">
        <v>8</v>
      </c>
      <c r="H18" s="27" t="s">
        <v>9</v>
      </c>
      <c r="I18" s="5" t="s">
        <v>10</v>
      </c>
      <c r="J18" s="5" t="s">
        <v>11</v>
      </c>
      <c r="K18" s="5"/>
      <c r="L18" s="5"/>
      <c r="M18" s="5" t="s">
        <v>12</v>
      </c>
      <c r="N18" s="28" t="s">
        <v>13</v>
      </c>
      <c r="O18" s="29" t="s">
        <v>14</v>
      </c>
      <c r="P18" s="30" t="s">
        <v>11</v>
      </c>
      <c r="Q18" s="31" t="s">
        <v>15</v>
      </c>
    </row>
    <row r="19" spans="1:17" ht="40.9" customHeight="1" x14ac:dyDescent="0.2">
      <c r="A19" s="61">
        <v>1</v>
      </c>
      <c r="B19" s="60"/>
      <c r="C19" s="8" t="s">
        <v>27</v>
      </c>
      <c r="D19" s="63" t="s">
        <v>28</v>
      </c>
      <c r="E19" s="63" t="s">
        <v>29</v>
      </c>
      <c r="F19" s="9"/>
      <c r="G19" s="25">
        <v>13750</v>
      </c>
      <c r="H19" s="10">
        <v>9780393884852</v>
      </c>
      <c r="I19" s="8"/>
      <c r="J19" s="8"/>
      <c r="K19" s="8"/>
      <c r="L19" s="8"/>
      <c r="M19" s="63" t="s">
        <v>25</v>
      </c>
      <c r="N19" s="64" t="s">
        <v>26</v>
      </c>
      <c r="O19" s="11" t="s">
        <v>16</v>
      </c>
      <c r="P19" s="12"/>
      <c r="Q19" s="13"/>
    </row>
    <row r="20" spans="1:17" ht="40.9" customHeight="1" x14ac:dyDescent="0.2">
      <c r="A20" s="6">
        <v>2</v>
      </c>
      <c r="B20" s="7"/>
      <c r="C20" s="8" t="s">
        <v>30</v>
      </c>
      <c r="D20" s="66" t="s">
        <v>31</v>
      </c>
      <c r="E20" s="65" t="s">
        <v>29</v>
      </c>
      <c r="F20" s="9"/>
      <c r="G20" s="23">
        <v>11880</v>
      </c>
      <c r="H20" s="10">
        <v>9780393884913</v>
      </c>
      <c r="I20" s="8"/>
      <c r="J20" s="8"/>
      <c r="K20" s="8"/>
      <c r="L20" s="8"/>
      <c r="M20" s="65" t="s">
        <v>32</v>
      </c>
      <c r="N20" s="24" t="s">
        <v>33</v>
      </c>
      <c r="O20" s="11"/>
      <c r="P20" s="12"/>
      <c r="Q20" s="13"/>
    </row>
    <row r="21" spans="1:17" ht="21.4" customHeight="1" x14ac:dyDescent="0.2">
      <c r="A21" s="75">
        <v>3</v>
      </c>
      <c r="B21" s="73"/>
      <c r="C21" s="79" t="s">
        <v>34</v>
      </c>
      <c r="D21" s="77" t="s">
        <v>38</v>
      </c>
      <c r="E21" s="79" t="s">
        <v>39</v>
      </c>
      <c r="F21" s="9"/>
      <c r="G21" s="83" t="s">
        <v>35</v>
      </c>
      <c r="H21" s="10">
        <v>9784794225894</v>
      </c>
      <c r="I21" s="8"/>
      <c r="J21" s="8"/>
      <c r="K21" s="8"/>
      <c r="L21" s="8"/>
      <c r="M21" s="79" t="s">
        <v>36</v>
      </c>
      <c r="N21" s="81" t="s">
        <v>37</v>
      </c>
      <c r="O21" s="11" t="s">
        <v>18</v>
      </c>
      <c r="P21" s="12" t="s">
        <v>17</v>
      </c>
      <c r="Q21" s="71"/>
    </row>
    <row r="22" spans="1:17" ht="21.4" customHeight="1" x14ac:dyDescent="0.2">
      <c r="A22" s="76"/>
      <c r="B22" s="74"/>
      <c r="C22" s="80"/>
      <c r="D22" s="78"/>
      <c r="E22" s="80"/>
      <c r="F22" s="51"/>
      <c r="G22" s="84"/>
      <c r="H22" s="52">
        <v>9784794225900</v>
      </c>
      <c r="I22" s="49"/>
      <c r="J22" s="49"/>
      <c r="K22" s="49"/>
      <c r="L22" s="49"/>
      <c r="M22" s="80"/>
      <c r="N22" s="82"/>
      <c r="O22" s="54"/>
      <c r="P22" s="55"/>
      <c r="Q22" s="72"/>
    </row>
    <row r="23" spans="1:17" ht="40.9" customHeight="1" x14ac:dyDescent="0.2">
      <c r="A23" s="62">
        <v>4</v>
      </c>
      <c r="B23" s="67"/>
      <c r="C23" s="58" t="s">
        <v>40</v>
      </c>
      <c r="D23" s="58" t="s">
        <v>41</v>
      </c>
      <c r="E23" s="58" t="s">
        <v>42</v>
      </c>
      <c r="F23" s="51"/>
      <c r="G23" s="69">
        <v>2200</v>
      </c>
      <c r="H23" s="52">
        <v>9784472406232</v>
      </c>
      <c r="I23" s="49"/>
      <c r="J23" s="49"/>
      <c r="K23" s="49"/>
      <c r="L23" s="49"/>
      <c r="M23" s="58" t="s">
        <v>43</v>
      </c>
      <c r="N23" s="59" t="s">
        <v>44</v>
      </c>
      <c r="O23" s="54"/>
      <c r="P23" s="55"/>
      <c r="Q23" s="56"/>
    </row>
    <row r="24" spans="1:17" ht="40.9" customHeight="1" x14ac:dyDescent="0.2">
      <c r="A24" s="6">
        <v>5</v>
      </c>
      <c r="B24" s="48"/>
      <c r="C24" s="49" t="s">
        <v>45</v>
      </c>
      <c r="D24" s="58" t="s">
        <v>46</v>
      </c>
      <c r="E24" s="58" t="s">
        <v>47</v>
      </c>
      <c r="F24" s="51"/>
      <c r="G24" s="70">
        <v>9350</v>
      </c>
      <c r="H24" s="52">
        <v>9784309256283</v>
      </c>
      <c r="I24" s="49"/>
      <c r="J24" s="49"/>
      <c r="K24" s="49"/>
      <c r="L24" s="49"/>
      <c r="M24" s="58" t="s">
        <v>48</v>
      </c>
      <c r="N24" s="68" t="s">
        <v>49</v>
      </c>
      <c r="O24" s="54"/>
      <c r="P24" s="55"/>
      <c r="Q24" s="56"/>
    </row>
    <row r="25" spans="1:17" ht="40.9" customHeight="1" x14ac:dyDescent="0.2">
      <c r="A25" s="6">
        <v>6</v>
      </c>
      <c r="B25" s="48"/>
      <c r="C25" s="49" t="s">
        <v>50</v>
      </c>
      <c r="D25" s="50" t="s">
        <v>51</v>
      </c>
      <c r="E25" s="49" t="s">
        <v>52</v>
      </c>
      <c r="F25" s="51"/>
      <c r="G25" s="70">
        <v>55000</v>
      </c>
      <c r="H25" s="52">
        <v>9784120055508</v>
      </c>
      <c r="I25" s="49"/>
      <c r="J25" s="49"/>
      <c r="K25" s="49"/>
      <c r="L25" s="49"/>
      <c r="M25" s="49" t="s">
        <v>53</v>
      </c>
      <c r="N25" s="53" t="s">
        <v>54</v>
      </c>
      <c r="O25" s="54"/>
      <c r="P25" s="55"/>
      <c r="Q25" s="56"/>
    </row>
    <row r="26" spans="1:17" ht="40.9" customHeight="1" thickBot="1" x14ac:dyDescent="0.25">
      <c r="A26" s="32">
        <v>7</v>
      </c>
      <c r="B26" s="33"/>
      <c r="C26" s="34" t="s">
        <v>55</v>
      </c>
      <c r="D26" s="57" t="s">
        <v>56</v>
      </c>
      <c r="E26" s="34" t="s">
        <v>57</v>
      </c>
      <c r="F26" s="35"/>
      <c r="G26" s="36">
        <v>26400</v>
      </c>
      <c r="H26" s="37">
        <v>9784582435146</v>
      </c>
      <c r="I26" s="34"/>
      <c r="J26" s="34"/>
      <c r="K26" s="34"/>
      <c r="L26" s="34"/>
      <c r="M26" s="34" t="s">
        <v>59</v>
      </c>
      <c r="N26" s="38" t="s">
        <v>58</v>
      </c>
      <c r="O26" s="39" t="s">
        <v>19</v>
      </c>
      <c r="P26" s="40" t="s">
        <v>17</v>
      </c>
      <c r="Q26" s="14"/>
    </row>
    <row r="27" spans="1:17" x14ac:dyDescent="0.2">
      <c r="A27" s="15"/>
    </row>
    <row r="32" spans="1:17" x14ac:dyDescent="0.2">
      <c r="A32" s="16" t="s">
        <v>20</v>
      </c>
      <c r="B32" s="2"/>
      <c r="H32" s="90" t="s">
        <v>185</v>
      </c>
      <c r="I32" s="90"/>
      <c r="J32" s="90"/>
      <c r="K32" s="90"/>
      <c r="L32" s="90"/>
      <c r="M32" s="90"/>
      <c r="N32" s="90"/>
      <c r="O32" s="90"/>
      <c r="P32" s="90"/>
      <c r="Q32" s="90"/>
    </row>
    <row r="33" spans="1:17" x14ac:dyDescent="0.2">
      <c r="A33" s="17"/>
      <c r="B33" s="18"/>
      <c r="C33" s="19"/>
      <c r="D33" s="19"/>
      <c r="E33" s="19"/>
      <c r="F33" s="19"/>
    </row>
    <row r="34" spans="1:17" x14ac:dyDescent="0.2">
      <c r="A34" s="16" t="s">
        <v>21</v>
      </c>
      <c r="B34" s="2"/>
      <c r="H34" s="91" t="s">
        <v>181</v>
      </c>
      <c r="I34" s="91"/>
      <c r="J34" s="91"/>
      <c r="K34" s="91"/>
      <c r="L34" s="91"/>
      <c r="M34" s="95" t="s">
        <v>184</v>
      </c>
      <c r="N34" s="95"/>
      <c r="O34" s="95"/>
      <c r="P34" s="95"/>
      <c r="Q34" s="95"/>
    </row>
    <row r="35" spans="1:17" x14ac:dyDescent="0.2">
      <c r="A35" s="20"/>
      <c r="B35" s="18"/>
      <c r="C35" s="19"/>
      <c r="D35" s="19"/>
      <c r="E35" s="19"/>
      <c r="F35" s="19"/>
      <c r="H35" s="19"/>
      <c r="I35" s="19"/>
      <c r="J35" s="19"/>
      <c r="K35" s="19"/>
      <c r="L35" s="19"/>
      <c r="M35" s="96"/>
      <c r="N35" s="96"/>
      <c r="O35" s="96"/>
      <c r="P35" s="96"/>
      <c r="Q35" s="96"/>
    </row>
    <row r="36" spans="1:17" x14ac:dyDescent="0.2">
      <c r="A36" s="16" t="s">
        <v>22</v>
      </c>
      <c r="B36" s="2"/>
      <c r="H36" s="92" t="s">
        <v>182</v>
      </c>
      <c r="I36" s="92"/>
      <c r="J36" s="92"/>
      <c r="K36" s="92"/>
      <c r="L36" s="92"/>
      <c r="M36" s="93" t="str">
        <f>IF(VLOOKUP(M34,Sheet2!C:E,2,FALSE)=0,"",VLOOKUP(M34,Sheet2!C:E,2,FALSE))</f>
        <v/>
      </c>
      <c r="N36" s="93"/>
      <c r="O36" s="93"/>
      <c r="P36" s="93"/>
      <c r="Q36" s="93"/>
    </row>
    <row r="37" spans="1:17" x14ac:dyDescent="0.2">
      <c r="A37" s="20"/>
      <c r="B37" s="18"/>
      <c r="C37" s="19"/>
      <c r="D37" s="19"/>
      <c r="E37" s="19"/>
      <c r="F37" s="19"/>
      <c r="H37" s="19"/>
      <c r="I37" s="19"/>
      <c r="J37" s="19"/>
      <c r="K37" s="19"/>
      <c r="L37" s="19"/>
      <c r="M37" s="94"/>
      <c r="N37" s="94"/>
      <c r="O37" s="94"/>
      <c r="P37" s="94"/>
      <c r="Q37" s="94"/>
    </row>
    <row r="38" spans="1:17" x14ac:dyDescent="0.2">
      <c r="A38" s="16" t="s">
        <v>23</v>
      </c>
      <c r="B38" s="2"/>
      <c r="H38" s="92" t="s">
        <v>183</v>
      </c>
      <c r="I38" s="92"/>
      <c r="J38" s="92"/>
      <c r="K38" s="92"/>
      <c r="L38" s="92"/>
      <c r="M38" s="93" t="str">
        <f>IF(VLOOKUP(M34,Sheet2!C:E,3,FALSE)=0,"",VLOOKUP(M34,Sheet2!C:E,3,FALSE))</f>
        <v/>
      </c>
      <c r="N38" s="93"/>
      <c r="O38" s="93"/>
      <c r="P38" s="93"/>
      <c r="Q38" s="93"/>
    </row>
    <row r="39" spans="1:17" x14ac:dyDescent="0.2">
      <c r="A39" s="20"/>
      <c r="B39" s="18"/>
      <c r="C39" s="19"/>
      <c r="D39" s="19"/>
      <c r="E39" s="19"/>
      <c r="F39" s="19"/>
      <c r="H39" s="19"/>
      <c r="I39" s="19"/>
      <c r="J39" s="19"/>
      <c r="K39" s="19"/>
      <c r="L39" s="19"/>
      <c r="M39" s="94"/>
      <c r="N39" s="94"/>
      <c r="O39" s="94"/>
      <c r="P39" s="94"/>
      <c r="Q39" s="94"/>
    </row>
    <row r="40" spans="1:17" x14ac:dyDescent="0.2">
      <c r="M40" s="88"/>
      <c r="N40" s="88"/>
      <c r="O40" s="88"/>
      <c r="P40" s="88"/>
      <c r="Q40" s="88"/>
    </row>
    <row r="41" spans="1:17" x14ac:dyDescent="0.2">
      <c r="A41" s="21" t="s">
        <v>24</v>
      </c>
      <c r="C41" s="22"/>
      <c r="M41" s="88"/>
      <c r="N41" s="88"/>
      <c r="O41" s="88"/>
      <c r="P41" s="88"/>
      <c r="Q41" s="88"/>
    </row>
  </sheetData>
  <mergeCells count="12">
    <mergeCell ref="M34:Q35"/>
    <mergeCell ref="M36:Q37"/>
    <mergeCell ref="M38:Q39"/>
    <mergeCell ref="Q21:Q22"/>
    <mergeCell ref="B21:B22"/>
    <mergeCell ref="A21:A22"/>
    <mergeCell ref="D21:D22"/>
    <mergeCell ref="C21:C22"/>
    <mergeCell ref="E21:E22"/>
    <mergeCell ref="M21:M22"/>
    <mergeCell ref="N21:N22"/>
    <mergeCell ref="G21:G22"/>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6D3E89-138A-46C4-AF9F-9E7C084E23BF}">
          <x14:formula1>
            <xm:f>Sheet2!$C$1:$C$37</xm:f>
          </x14:formula1>
          <xm:sqref>M34:Q35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9FDB9-A52D-4B03-B778-56CD92182CBC}">
  <dimension ref="A1:E37"/>
  <sheetViews>
    <sheetView topLeftCell="A25" workbookViewId="0">
      <selection activeCell="C2" sqref="C2"/>
    </sheetView>
  </sheetViews>
  <sheetFormatPr defaultRowHeight="13" x14ac:dyDescent="0.2"/>
  <cols>
    <col min="1" max="1" width="32" bestFit="1" customWidth="1"/>
    <col min="3" max="3" width="42.36328125" bestFit="1" customWidth="1"/>
  </cols>
  <sheetData>
    <row r="1" spans="1:5" x14ac:dyDescent="0.2">
      <c r="C1" t="s">
        <v>184</v>
      </c>
    </row>
    <row r="2" spans="1:5" x14ac:dyDescent="0.2">
      <c r="A2" s="85" t="s">
        <v>170</v>
      </c>
      <c r="B2" s="85" t="s">
        <v>100</v>
      </c>
      <c r="C2" s="85" t="str">
        <f>A2&amp;" "&amp;B2</f>
        <v>岐阜大学生協 中央店</v>
      </c>
      <c r="D2" s="86" t="s">
        <v>101</v>
      </c>
      <c r="E2" s="86" t="s">
        <v>102</v>
      </c>
    </row>
    <row r="3" spans="1:5" x14ac:dyDescent="0.2">
      <c r="A3" s="85" t="s">
        <v>170</v>
      </c>
      <c r="B3" s="85" t="s">
        <v>103</v>
      </c>
      <c r="C3" s="85" t="str">
        <f>A3&amp;" "&amp;B3</f>
        <v>岐阜大学生協 医学部店</v>
      </c>
      <c r="D3" s="86" t="s">
        <v>104</v>
      </c>
      <c r="E3" s="86" t="s">
        <v>105</v>
      </c>
    </row>
    <row r="4" spans="1:5" x14ac:dyDescent="0.2">
      <c r="A4" s="85" t="s">
        <v>171</v>
      </c>
      <c r="B4" s="85"/>
      <c r="C4" s="85" t="str">
        <f>A4&amp;" "&amp;B4</f>
        <v xml:space="preserve">岐阜市立女子短期大学生協 </v>
      </c>
      <c r="D4" s="86" t="s">
        <v>106</v>
      </c>
      <c r="E4" s="86" t="s">
        <v>107</v>
      </c>
    </row>
    <row r="5" spans="1:5" x14ac:dyDescent="0.2">
      <c r="A5" s="85" t="s">
        <v>168</v>
      </c>
      <c r="B5" s="85" t="s">
        <v>91</v>
      </c>
      <c r="C5" s="85" t="str">
        <f>A5&amp;" "&amp;B5</f>
        <v>静岡大学生協 静岡店</v>
      </c>
      <c r="D5" s="86" t="s">
        <v>92</v>
      </c>
      <c r="E5" s="86" t="s">
        <v>93</v>
      </c>
    </row>
    <row r="6" spans="1:5" x14ac:dyDescent="0.2">
      <c r="A6" s="85" t="s">
        <v>168</v>
      </c>
      <c r="B6" s="85" t="s">
        <v>94</v>
      </c>
      <c r="C6" s="85" t="str">
        <f>A6&amp;" "&amp;B6</f>
        <v>静岡大学生協 浜松店</v>
      </c>
      <c r="D6" s="86" t="s">
        <v>95</v>
      </c>
      <c r="E6" s="86" t="s">
        <v>96</v>
      </c>
    </row>
    <row r="7" spans="1:5" x14ac:dyDescent="0.2">
      <c r="A7" s="85" t="s">
        <v>169</v>
      </c>
      <c r="B7" s="85" t="s">
        <v>97</v>
      </c>
      <c r="C7" s="85" t="str">
        <f>A7&amp;" "&amp;B7</f>
        <v>静岡文化芸術大学生協 購買書籍店</v>
      </c>
      <c r="D7" s="86" t="s">
        <v>98</v>
      </c>
      <c r="E7" s="86" t="s">
        <v>99</v>
      </c>
    </row>
    <row r="8" spans="1:5" x14ac:dyDescent="0.2">
      <c r="A8" s="85" t="s">
        <v>178</v>
      </c>
      <c r="B8" s="85" t="s">
        <v>134</v>
      </c>
      <c r="C8" s="85" t="str">
        <f>A8&amp;" "&amp;B8</f>
        <v>愛知大学生協 WIZ（笹島）</v>
      </c>
      <c r="D8" s="89" t="s">
        <v>135</v>
      </c>
      <c r="E8" s="86" t="s">
        <v>136</v>
      </c>
    </row>
    <row r="9" spans="1:5" x14ac:dyDescent="0.2">
      <c r="A9" s="85" t="s">
        <v>178</v>
      </c>
      <c r="B9" s="85" t="s">
        <v>137</v>
      </c>
      <c r="C9" s="85" t="str">
        <f>A9&amp;" "&amp;B9</f>
        <v>愛知大学生協 車道店</v>
      </c>
      <c r="D9" s="86" t="s">
        <v>138</v>
      </c>
      <c r="E9" s="86" t="s">
        <v>138</v>
      </c>
    </row>
    <row r="10" spans="1:5" x14ac:dyDescent="0.2">
      <c r="A10" s="85" t="s">
        <v>178</v>
      </c>
      <c r="B10" s="85" t="s">
        <v>139</v>
      </c>
      <c r="C10" s="85" t="str">
        <f>A10&amp;" "&amp;B10</f>
        <v>愛知大学生協 トリニテ（豊橋）</v>
      </c>
      <c r="D10" s="86" t="s">
        <v>140</v>
      </c>
      <c r="E10" s="86" t="s">
        <v>141</v>
      </c>
    </row>
    <row r="11" spans="1:5" x14ac:dyDescent="0.2">
      <c r="A11" s="85" t="s">
        <v>165</v>
      </c>
      <c r="B11" s="85" t="s">
        <v>73</v>
      </c>
      <c r="C11" s="85" t="str">
        <f>A11&amp;" "&amp;B11</f>
        <v>愛知教育大学生協 ｅＭ</v>
      </c>
      <c r="D11" s="86" t="s">
        <v>74</v>
      </c>
      <c r="E11" s="86" t="s">
        <v>75</v>
      </c>
    </row>
    <row r="12" spans="1:5" x14ac:dyDescent="0.2">
      <c r="A12" s="85" t="s">
        <v>167</v>
      </c>
      <c r="B12" s="85" t="s">
        <v>84</v>
      </c>
      <c r="C12" s="85" t="str">
        <f>A12&amp;" "&amp;B12</f>
        <v>愛知県公立大学生協 購買書籍部</v>
      </c>
      <c r="D12" s="86" t="s">
        <v>85</v>
      </c>
      <c r="E12" s="86" t="s">
        <v>86</v>
      </c>
    </row>
    <row r="13" spans="1:5" x14ac:dyDescent="0.2">
      <c r="A13" s="85" t="s">
        <v>167</v>
      </c>
      <c r="B13" s="85" t="s">
        <v>87</v>
      </c>
      <c r="C13" s="85" t="str">
        <f>A13&amp;" "&amp;B13</f>
        <v>愛知県公立大学生協 看護学部店</v>
      </c>
      <c r="D13" s="86" t="s">
        <v>88</v>
      </c>
      <c r="E13" s="86" t="s">
        <v>88</v>
      </c>
    </row>
    <row r="14" spans="1:5" x14ac:dyDescent="0.2">
      <c r="A14" s="85" t="s">
        <v>167</v>
      </c>
      <c r="B14" s="85" t="s">
        <v>160</v>
      </c>
      <c r="C14" s="85" t="str">
        <f>A14&amp;" "&amp;B14</f>
        <v>愛知県公立大学生協 芸大購買店</v>
      </c>
      <c r="D14" s="86" t="s">
        <v>89</v>
      </c>
      <c r="E14" s="86" t="s">
        <v>90</v>
      </c>
    </row>
    <row r="15" spans="1:5" x14ac:dyDescent="0.2">
      <c r="A15" s="85" t="s">
        <v>176</v>
      </c>
      <c r="B15" s="85"/>
      <c r="C15" s="85" t="str">
        <f>A15&amp;" "&amp;B15</f>
        <v xml:space="preserve">金城学院大学生協 </v>
      </c>
      <c r="D15" s="86" t="s">
        <v>126</v>
      </c>
      <c r="E15" s="87" t="s">
        <v>127</v>
      </c>
    </row>
    <row r="16" spans="1:5" x14ac:dyDescent="0.2">
      <c r="A16" s="85" t="s">
        <v>162</v>
      </c>
      <c r="B16" s="85" t="s">
        <v>157</v>
      </c>
      <c r="C16" s="85" t="str">
        <f>A16&amp;" "&amp;B16</f>
        <v>自然科学研究機構岡崎生活協同組合 職員会館店</v>
      </c>
      <c r="D16" s="86" t="s">
        <v>158</v>
      </c>
      <c r="E16" s="86" t="s">
        <v>159</v>
      </c>
    </row>
    <row r="17" spans="1:5" x14ac:dyDescent="0.2">
      <c r="A17" s="85" t="s">
        <v>163</v>
      </c>
      <c r="B17" s="85" t="s">
        <v>60</v>
      </c>
      <c r="C17" s="85" t="str">
        <f>A17&amp;" "&amp;B17</f>
        <v>名古屋大学生協 南部プラザ</v>
      </c>
      <c r="D17" s="86" t="s">
        <v>61</v>
      </c>
      <c r="E17" s="86" t="s">
        <v>62</v>
      </c>
    </row>
    <row r="18" spans="1:5" x14ac:dyDescent="0.2">
      <c r="A18" s="85" t="s">
        <v>163</v>
      </c>
      <c r="B18" s="85" t="s">
        <v>63</v>
      </c>
      <c r="C18" s="85" t="str">
        <f t="shared" ref="C18:C37" si="0">A18&amp;" "&amp;B18</f>
        <v>名古屋大学生協 ブックスフロンテ</v>
      </c>
      <c r="D18" s="86" t="s">
        <v>64</v>
      </c>
      <c r="E18" s="86" t="s">
        <v>65</v>
      </c>
    </row>
    <row r="19" spans="1:5" x14ac:dyDescent="0.2">
      <c r="A19" s="85" t="s">
        <v>163</v>
      </c>
      <c r="B19" s="85" t="s">
        <v>66</v>
      </c>
      <c r="C19" s="85" t="str">
        <f t="shared" si="0"/>
        <v>名古屋大学生協 医学部書籍</v>
      </c>
      <c r="D19" s="86" t="s">
        <v>67</v>
      </c>
      <c r="E19" s="86" t="s">
        <v>68</v>
      </c>
    </row>
    <row r="20" spans="1:5" x14ac:dyDescent="0.2">
      <c r="A20" s="85" t="s">
        <v>163</v>
      </c>
      <c r="B20" s="85" t="s">
        <v>69</v>
      </c>
      <c r="C20" s="85" t="str">
        <f t="shared" si="0"/>
        <v>名古屋大学生協 大幸店</v>
      </c>
      <c r="D20" s="86" t="s">
        <v>67</v>
      </c>
      <c r="E20" s="86" t="s">
        <v>68</v>
      </c>
    </row>
    <row r="21" spans="1:5" x14ac:dyDescent="0.2">
      <c r="A21" s="85" t="s">
        <v>164</v>
      </c>
      <c r="B21" s="85" t="s">
        <v>70</v>
      </c>
      <c r="C21" s="85" t="str">
        <f t="shared" si="0"/>
        <v>名古屋工業大学生協 CamPla</v>
      </c>
      <c r="D21" s="86" t="s">
        <v>71</v>
      </c>
      <c r="E21" s="86" t="s">
        <v>72</v>
      </c>
    </row>
    <row r="22" spans="1:5" x14ac:dyDescent="0.2">
      <c r="A22" s="85" t="s">
        <v>166</v>
      </c>
      <c r="B22" s="85" t="s">
        <v>76</v>
      </c>
      <c r="C22" s="85" t="str">
        <f t="shared" si="0"/>
        <v>名古屋市立大学生協 山の畑店</v>
      </c>
      <c r="D22" s="86" t="s">
        <v>77</v>
      </c>
      <c r="E22" s="86" t="s">
        <v>78</v>
      </c>
    </row>
    <row r="23" spans="1:5" x14ac:dyDescent="0.2">
      <c r="A23" s="85" t="s">
        <v>166</v>
      </c>
      <c r="B23" s="85" t="s">
        <v>79</v>
      </c>
      <c r="C23" s="85" t="str">
        <f t="shared" si="0"/>
        <v>名古屋市立大学生協 川澄店</v>
      </c>
      <c r="D23" s="86" t="s">
        <v>80</v>
      </c>
      <c r="E23" s="86" t="s">
        <v>81</v>
      </c>
    </row>
    <row r="24" spans="1:5" x14ac:dyDescent="0.2">
      <c r="A24" s="85" t="s">
        <v>166</v>
      </c>
      <c r="B24" s="85" t="s">
        <v>82</v>
      </c>
      <c r="C24" s="85" t="str">
        <f t="shared" si="0"/>
        <v>名古屋市立大学生協 田辺通店</v>
      </c>
      <c r="D24" s="86" t="s">
        <v>83</v>
      </c>
      <c r="E24" s="86" t="s">
        <v>83</v>
      </c>
    </row>
    <row r="25" spans="1:5" x14ac:dyDescent="0.2">
      <c r="A25" s="85" t="s">
        <v>177</v>
      </c>
      <c r="B25" s="85" t="s">
        <v>128</v>
      </c>
      <c r="C25" s="85" t="str">
        <f>A25&amp;" "&amp;B25</f>
        <v>中京大学生協 プラザ・リーブル</v>
      </c>
      <c r="D25" s="86" t="s">
        <v>129</v>
      </c>
      <c r="E25" s="86" t="s">
        <v>130</v>
      </c>
    </row>
    <row r="26" spans="1:5" x14ac:dyDescent="0.2">
      <c r="A26" s="85" t="s">
        <v>177</v>
      </c>
      <c r="B26" s="85" t="s">
        <v>131</v>
      </c>
      <c r="C26" s="85" t="str">
        <f>A26&amp;" "&amp;B26</f>
        <v>中京大学生協 プラザ・ドゥ</v>
      </c>
      <c r="D26" s="86" t="s">
        <v>132</v>
      </c>
      <c r="E26" s="86" t="s">
        <v>133</v>
      </c>
    </row>
    <row r="27" spans="1:5" x14ac:dyDescent="0.2">
      <c r="A27" s="85" t="s">
        <v>179</v>
      </c>
      <c r="B27" s="85" t="s">
        <v>142</v>
      </c>
      <c r="C27" s="85" t="str">
        <f>A27&amp;" "&amp;B27</f>
        <v>日本福祉大学生協 美浜we'll （ウィル）</v>
      </c>
      <c r="D27" s="86" t="s">
        <v>143</v>
      </c>
      <c r="E27" s="86" t="s">
        <v>144</v>
      </c>
    </row>
    <row r="28" spans="1:5" x14ac:dyDescent="0.2">
      <c r="A28" s="85" t="s">
        <v>179</v>
      </c>
      <c r="B28" s="85" t="s">
        <v>145</v>
      </c>
      <c r="C28" s="85" t="str">
        <f>A28&amp;" "&amp;B28</f>
        <v>日本福祉大学生協 半田ポルト</v>
      </c>
      <c r="D28" s="86" t="s">
        <v>146</v>
      </c>
      <c r="E28" s="86" t="s">
        <v>147</v>
      </c>
    </row>
    <row r="29" spans="1:5" x14ac:dyDescent="0.2">
      <c r="A29" s="85" t="s">
        <v>179</v>
      </c>
      <c r="B29" s="85" t="s">
        <v>148</v>
      </c>
      <c r="C29" s="85" t="str">
        <f>A29&amp;" "&amp;B29</f>
        <v>日本福祉大学生協 東海キャンパス</v>
      </c>
      <c r="D29" s="86" t="s">
        <v>149</v>
      </c>
      <c r="E29" s="86" t="s">
        <v>150</v>
      </c>
    </row>
    <row r="30" spans="1:5" x14ac:dyDescent="0.2">
      <c r="A30" s="85" t="s">
        <v>180</v>
      </c>
      <c r="B30" s="85" t="s">
        <v>151</v>
      </c>
      <c r="C30" s="85" t="str">
        <f>A30&amp;" "&amp;B30</f>
        <v>日本赤十字豊田看護大学生協 購買</v>
      </c>
      <c r="D30" s="86" t="s">
        <v>152</v>
      </c>
      <c r="E30" s="86" t="s">
        <v>153</v>
      </c>
    </row>
    <row r="31" spans="1:5" x14ac:dyDescent="0.2">
      <c r="A31" s="85" t="s">
        <v>175</v>
      </c>
      <c r="B31" s="85" t="s">
        <v>120</v>
      </c>
      <c r="C31" s="85" t="str">
        <f>A31&amp;" "&amp;B31</f>
        <v>名城大学生協 天白　スクエア</v>
      </c>
      <c r="D31" s="86" t="s">
        <v>121</v>
      </c>
      <c r="E31" s="86" t="s">
        <v>122</v>
      </c>
    </row>
    <row r="32" spans="1:5" x14ac:dyDescent="0.2">
      <c r="A32" s="85" t="s">
        <v>175</v>
      </c>
      <c r="B32" s="85" t="s">
        <v>123</v>
      </c>
      <c r="C32" s="85" t="str">
        <f>A32&amp;" "&amp;B32</f>
        <v>名城大学生協 薬学　Ｔコート</v>
      </c>
      <c r="D32" s="86" t="s">
        <v>124</v>
      </c>
      <c r="E32" s="86" t="s">
        <v>125</v>
      </c>
    </row>
    <row r="33" spans="1:5" x14ac:dyDescent="0.2">
      <c r="A33" s="85" t="s">
        <v>161</v>
      </c>
      <c r="B33" s="85" t="s">
        <v>154</v>
      </c>
      <c r="C33" s="85" t="str">
        <f>A33&amp;" "&amp;B33</f>
        <v>インターカレッジコープ愛知 南山大学前店</v>
      </c>
      <c r="D33" s="89" t="s">
        <v>155</v>
      </c>
      <c r="E33" s="89" t="s">
        <v>156</v>
      </c>
    </row>
    <row r="34" spans="1:5" x14ac:dyDescent="0.2">
      <c r="A34" s="85" t="s">
        <v>172</v>
      </c>
      <c r="B34" s="85" t="s">
        <v>108</v>
      </c>
      <c r="C34" s="85" t="str">
        <f t="shared" si="0"/>
        <v>三重大学生協 翠陵店</v>
      </c>
      <c r="D34" s="86" t="s">
        <v>109</v>
      </c>
      <c r="E34" s="86" t="s">
        <v>110</v>
      </c>
    </row>
    <row r="35" spans="1:5" x14ac:dyDescent="0.2">
      <c r="A35" s="85" t="s">
        <v>172</v>
      </c>
      <c r="B35" s="85" t="s">
        <v>111</v>
      </c>
      <c r="C35" s="85" t="str">
        <f t="shared" si="0"/>
        <v>三重大学生協 第2購買書籍店</v>
      </c>
      <c r="D35" s="86" t="s">
        <v>112</v>
      </c>
      <c r="E35" s="86" t="s">
        <v>113</v>
      </c>
    </row>
    <row r="36" spans="1:5" x14ac:dyDescent="0.2">
      <c r="A36" s="85" t="s">
        <v>173</v>
      </c>
      <c r="B36" s="85" t="s">
        <v>114</v>
      </c>
      <c r="C36" s="85" t="str">
        <f t="shared" si="0"/>
        <v>三重短期大学生協 みすと</v>
      </c>
      <c r="D36" s="86" t="s">
        <v>115</v>
      </c>
      <c r="E36" s="86" t="s">
        <v>116</v>
      </c>
    </row>
    <row r="37" spans="1:5" x14ac:dyDescent="0.2">
      <c r="A37" s="85" t="s">
        <v>174</v>
      </c>
      <c r="B37" s="85" t="s">
        <v>117</v>
      </c>
      <c r="C37" s="85" t="str">
        <f t="shared" si="0"/>
        <v>三重県立看護大学生協 ドリームヒル</v>
      </c>
      <c r="D37" s="86" t="s">
        <v>118</v>
      </c>
      <c r="E37" s="86"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D418BB646AC14C880A0E468C71D567" ma:contentTypeVersion="13" ma:contentTypeDescription="新しいドキュメントを作成します。" ma:contentTypeScope="" ma:versionID="2defb23f005033197ef6595f383dabd6">
  <xsd:schema xmlns:xsd="http://www.w3.org/2001/XMLSchema" xmlns:xs="http://www.w3.org/2001/XMLSchema" xmlns:p="http://schemas.microsoft.com/office/2006/metadata/properties" xmlns:ns2="29ad5a94-bf4d-4ca1-933e-82ff232103e9" xmlns:ns3="4265bca4-9038-4982-bffd-8557e5c8866e" targetNamespace="http://schemas.microsoft.com/office/2006/metadata/properties" ma:root="true" ma:fieldsID="9ea0d4dc07613ec4e9b431226261adf7" ns2:_="" ns3:_="">
    <xsd:import namespace="29ad5a94-bf4d-4ca1-933e-82ff232103e9"/>
    <xsd:import namespace="4265bca4-9038-4982-bffd-8557e5c886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d5a94-bf4d-4ca1-933e-82ff23210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65bca4-9038-4982-bffd-8557e5c8866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71E9C2-26C3-43CC-82F5-F1AB7D21C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d5a94-bf4d-4ca1-933e-82ff232103e9"/>
    <ds:schemaRef ds:uri="4265bca4-9038-4982-bffd-8557e5c88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FE3D43-1AFE-4C5E-B586-0ADA739359E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5BAB89-B17B-4107-8F3B-5AFFAB016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小田＠書籍商品課</dc:creator>
  <cp:keywords/>
  <dc:description/>
  <cp:lastModifiedBy>Hiroma</cp:lastModifiedBy>
  <cp:revision/>
  <cp:lastPrinted>2022-05-01T06:34:53Z</cp:lastPrinted>
  <dcterms:created xsi:type="dcterms:W3CDTF">2019-01-24T08:40:46Z</dcterms:created>
  <dcterms:modified xsi:type="dcterms:W3CDTF">2022-08-09T03:14:31Z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0x010100C3D418BB646AC14C880A0E468C71D567</vt:lpwstr>
  </property>
</Properties>
</file>