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210/"/>
    </mc:Choice>
  </mc:AlternateContent>
  <xr:revisionPtr revIDLastSave="0" documentId="8_{BF85E5C4-908F-42B6-A536-B8CE7FB2B468}"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s>
  <externalReferences>
    <externalReference r:id="rId3"/>
  </externalReferences>
  <definedNames>
    <definedName name="_xlnm.Print_Area" localSheetId="0">Sheet1!$A$1:$Q$40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7" i="1" l="1"/>
  <c r="M35" i="1"/>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alcChain>
</file>

<file path=xl/sharedStrings.xml><?xml version="1.0" encoding="utf-8"?>
<sst xmlns="http://schemas.openxmlformats.org/spreadsheetml/2006/main" count="210" uniqueCount="184">
  <si>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</si>
  <si>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</si>
  <si>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</si>
  <si>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</si>
  <si>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</si>
  <si>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</si>
  <si>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</si>
  <si>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</si>
  <si>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</si>
  <si>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</si>
  <si>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</si>
  <si>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</si>
  <si>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</si>
  <si>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</si>
  <si>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</si>
  <si>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</si>
  <si>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</si>
  <si>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</si>
  <si>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</si>
  <si>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</si>
  <si>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</si>
  <si>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</si>
  <si>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</si>
  <si>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</si>
  <si>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</si>
  <si>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数理社会学事典</t>
    <rPh sb="0" eb="2">
      <t>スウリ</t>
    </rPh>
    <rPh sb="2" eb="4">
      <t>シャカイ</t>
    </rPh>
    <rPh sb="4" eb="5">
      <t>ガク</t>
    </rPh>
    <rPh sb="5" eb="7">
      <t>ジテン</t>
    </rPh>
    <phoneticPr fontId="2"/>
  </si>
  <si>
    <t>数理社会学会ほか</t>
    <rPh sb="0" eb="2">
      <t>スウリ</t>
    </rPh>
    <rPh sb="2" eb="4">
      <t>シャカイ</t>
    </rPh>
    <rPh sb="4" eb="6">
      <t>ガッカイ</t>
    </rPh>
    <phoneticPr fontId="2"/>
  </si>
  <si>
    <t>丸善出版</t>
    <rPh sb="0" eb="2">
      <t>マルゼン</t>
    </rPh>
    <rPh sb="2" eb="4">
      <t>シュッパン</t>
    </rPh>
    <phoneticPr fontId="2"/>
  </si>
  <si>
    <t>人文／社会科学</t>
    <rPh sb="0" eb="2">
      <t>ジンブン</t>
    </rPh>
    <rPh sb="3" eb="5">
      <t>シャカイ</t>
    </rPh>
    <rPh sb="5" eb="7">
      <t>カガク</t>
    </rPh>
    <phoneticPr fontId="2"/>
  </si>
  <si>
    <t>数理社会学会設立35周年記念出版、現代社会必携の一冊。</t>
    <rPh sb="0" eb="2">
      <t>スウリ</t>
    </rPh>
    <rPh sb="2" eb="4">
      <t>シャカイ</t>
    </rPh>
    <rPh sb="4" eb="6">
      <t>ガッカイ</t>
    </rPh>
    <rPh sb="6" eb="8">
      <t>セツリツ</t>
    </rPh>
    <rPh sb="10" eb="12">
      <t>シュウネン</t>
    </rPh>
    <rPh sb="12" eb="14">
      <t>キネン</t>
    </rPh>
    <rPh sb="14" eb="16">
      <t>シュッパン</t>
    </rPh>
    <rPh sb="17" eb="19">
      <t>ゲンダイ</t>
    </rPh>
    <rPh sb="19" eb="21">
      <t>シャカイ</t>
    </rPh>
    <rPh sb="21" eb="23">
      <t>ヒッケイ</t>
    </rPh>
    <rPh sb="24" eb="26">
      <t>イッサツ</t>
    </rPh>
    <phoneticPr fontId="2"/>
  </si>
  <si>
    <t>格差の起源</t>
    <rPh sb="0" eb="2">
      <t>カクサ</t>
    </rPh>
    <rPh sb="3" eb="5">
      <t>キゲン</t>
    </rPh>
    <phoneticPr fontId="2"/>
  </si>
  <si>
    <t>オデッド・ガロ―　著／柴田裕之　監訳／森内薫　訳</t>
    <rPh sb="9" eb="10">
      <t>チョ</t>
    </rPh>
    <rPh sb="11" eb="13">
      <t>シバタ</t>
    </rPh>
    <rPh sb="13" eb="15">
      <t>ヒロユキ</t>
    </rPh>
    <rPh sb="16" eb="18">
      <t>カンヤク</t>
    </rPh>
    <rPh sb="19" eb="21">
      <t>モリウチ</t>
    </rPh>
    <rPh sb="21" eb="22">
      <t>カオル</t>
    </rPh>
    <rPh sb="23" eb="24">
      <t>ヤク</t>
    </rPh>
    <phoneticPr fontId="2"/>
  </si>
  <si>
    <t>NHK出版</t>
    <rPh sb="3" eb="5">
      <t>シュッパン</t>
    </rPh>
    <phoneticPr fontId="2"/>
  </si>
  <si>
    <t>人文</t>
    <rPh sb="0" eb="2">
      <t>ジンブン</t>
    </rPh>
    <phoneticPr fontId="2"/>
  </si>
  <si>
    <t>経済格差があるのはなぜか？究極の謎を解き明かし未来への指針を示す</t>
    <rPh sb="0" eb="2">
      <t>ケイザイ</t>
    </rPh>
    <rPh sb="2" eb="4">
      <t>カクサ</t>
    </rPh>
    <rPh sb="13" eb="15">
      <t>キュウキョク</t>
    </rPh>
    <rPh sb="16" eb="17">
      <t>ナゾ</t>
    </rPh>
    <rPh sb="18" eb="19">
      <t>ト</t>
    </rPh>
    <rPh sb="20" eb="21">
      <t>ア</t>
    </rPh>
    <rPh sb="23" eb="25">
      <t>ミライ</t>
    </rPh>
    <rPh sb="27" eb="29">
      <t>シシン</t>
    </rPh>
    <rPh sb="30" eb="31">
      <t>シメ</t>
    </rPh>
    <phoneticPr fontId="2"/>
  </si>
  <si>
    <t>カリキュラムの編成
シリーズ大学教育の質保証①</t>
    <rPh sb="7" eb="9">
      <t>ヘンセイ</t>
    </rPh>
    <rPh sb="14" eb="16">
      <t>ダイガク</t>
    </rPh>
    <rPh sb="16" eb="18">
      <t>キョウイク</t>
    </rPh>
    <rPh sb="19" eb="20">
      <t>シツ</t>
    </rPh>
    <rPh sb="20" eb="22">
      <t>ホショウ</t>
    </rPh>
    <phoneticPr fontId="2"/>
  </si>
  <si>
    <t>中井俊樹　編著ほか</t>
    <rPh sb="0" eb="2">
      <t>ナカイ</t>
    </rPh>
    <rPh sb="2" eb="3">
      <t>シュン</t>
    </rPh>
    <rPh sb="3" eb="4">
      <t>ジュ</t>
    </rPh>
    <rPh sb="5" eb="7">
      <t>ヘンチョ</t>
    </rPh>
    <phoneticPr fontId="2"/>
  </si>
  <si>
    <t>玉川大学出版部</t>
    <rPh sb="0" eb="2">
      <t>タマガワ</t>
    </rPh>
    <rPh sb="2" eb="4">
      <t>ダイガク</t>
    </rPh>
    <rPh sb="4" eb="6">
      <t>シュッパン</t>
    </rPh>
    <rPh sb="6" eb="7">
      <t>ブ</t>
    </rPh>
    <phoneticPr fontId="2"/>
  </si>
  <si>
    <t>教育</t>
    <rPh sb="0" eb="2">
      <t>キョウイク</t>
    </rPh>
    <phoneticPr fontId="2"/>
  </si>
  <si>
    <t>大学教育の質保証を推進する教職員として必要な知識のシリーズ第一弾</t>
    <rPh sb="0" eb="2">
      <t>ダイガク</t>
    </rPh>
    <rPh sb="2" eb="4">
      <t>キョウイク</t>
    </rPh>
    <rPh sb="5" eb="6">
      <t>シツ</t>
    </rPh>
    <rPh sb="6" eb="8">
      <t>ホショウ</t>
    </rPh>
    <rPh sb="9" eb="11">
      <t>スイシン</t>
    </rPh>
    <rPh sb="13" eb="16">
      <t>キョウショクイン</t>
    </rPh>
    <rPh sb="19" eb="21">
      <t>ヒツヨウ</t>
    </rPh>
    <rPh sb="22" eb="24">
      <t>チシキ</t>
    </rPh>
    <rPh sb="29" eb="32">
      <t>ダイイチダン</t>
    </rPh>
    <phoneticPr fontId="2"/>
  </si>
  <si>
    <t>鮫島浩、大月恵理子　監訳</t>
    <rPh sb="0" eb="2">
      <t>サメジマ</t>
    </rPh>
    <rPh sb="2" eb="3">
      <t>ヒロシ</t>
    </rPh>
    <rPh sb="4" eb="6">
      <t>オオツキ</t>
    </rPh>
    <rPh sb="6" eb="9">
      <t>エリコ</t>
    </rPh>
    <rPh sb="10" eb="12">
      <t>カンヤク</t>
    </rPh>
    <phoneticPr fontId="2"/>
  </si>
  <si>
    <t>南江堂</t>
    <rPh sb="0" eb="3">
      <t>ナンコウドウ</t>
    </rPh>
    <phoneticPr fontId="2"/>
  </si>
  <si>
    <t>医学</t>
    <rPh sb="0" eb="2">
      <t>イガク</t>
    </rPh>
    <phoneticPr fontId="2"/>
  </si>
  <si>
    <t>みえる生命誕生　受胎・妊娠・出産　改訂新版</t>
    <rPh sb="3" eb="5">
      <t>セイメイ</t>
    </rPh>
    <rPh sb="5" eb="7">
      <t>タンジョウ</t>
    </rPh>
    <rPh sb="8" eb="10">
      <t>ジュタイ</t>
    </rPh>
    <rPh sb="11" eb="13">
      <t>ニンシン</t>
    </rPh>
    <rPh sb="14" eb="16">
      <t>シュッサン</t>
    </rPh>
    <rPh sb="17" eb="19">
      <t>カイテイ</t>
    </rPh>
    <rPh sb="19" eb="21">
      <t>シンパン</t>
    </rPh>
    <phoneticPr fontId="2"/>
  </si>
  <si>
    <t>目をみはる美しさのビジュアル図鑑！生命誕生編の改訂新版</t>
    <rPh sb="0" eb="1">
      <t>メ</t>
    </rPh>
    <rPh sb="5" eb="6">
      <t>ウツク</t>
    </rPh>
    <rPh sb="14" eb="16">
      <t>ズカン</t>
    </rPh>
    <rPh sb="17" eb="19">
      <t>セイメイ</t>
    </rPh>
    <rPh sb="19" eb="21">
      <t>タンジョウ</t>
    </rPh>
    <rPh sb="21" eb="22">
      <t>ヘン</t>
    </rPh>
    <rPh sb="23" eb="25">
      <t>カイテイ</t>
    </rPh>
    <rPh sb="25" eb="26">
      <t>シン</t>
    </rPh>
    <rPh sb="26" eb="27">
      <t>バン</t>
    </rPh>
    <phoneticPr fontId="2"/>
  </si>
  <si>
    <t>ブレインブック　みえる脳
原書第3版</t>
    <rPh sb="11" eb="12">
      <t>ノウ</t>
    </rPh>
    <rPh sb="13" eb="15">
      <t>ゲンショ</t>
    </rPh>
    <rPh sb="15" eb="16">
      <t>ダイ</t>
    </rPh>
    <rPh sb="17" eb="18">
      <t>バン</t>
    </rPh>
    <phoneticPr fontId="2"/>
  </si>
  <si>
    <t>養老孟子　監修ほか</t>
    <rPh sb="0" eb="2">
      <t>ヨウロウ</t>
    </rPh>
    <rPh sb="2" eb="4">
      <t>タケシ</t>
    </rPh>
    <rPh sb="5" eb="7">
      <t>カンシュウ</t>
    </rPh>
    <phoneticPr fontId="2"/>
  </si>
  <si>
    <t>脳科学の大好評入門書のリニューアル版。脳に興味を持つ一般読者にもお薦め！</t>
    <rPh sb="0" eb="3">
      <t>ノウカガク</t>
    </rPh>
    <rPh sb="4" eb="7">
      <t>ダイコウヒョウ</t>
    </rPh>
    <rPh sb="7" eb="10">
      <t>ニュウモンショ</t>
    </rPh>
    <rPh sb="17" eb="18">
      <t>バン</t>
    </rPh>
    <rPh sb="19" eb="20">
      <t>ノウ</t>
    </rPh>
    <rPh sb="21" eb="23">
      <t>キョウミ</t>
    </rPh>
    <rPh sb="24" eb="25">
      <t>モ</t>
    </rPh>
    <rPh sb="26" eb="28">
      <t>イッパン</t>
    </rPh>
    <rPh sb="28" eb="30">
      <t>ドクシャ</t>
    </rPh>
    <rPh sb="33" eb="34">
      <t>スス</t>
    </rPh>
    <phoneticPr fontId="2"/>
  </si>
  <si>
    <t>日本鉄道大地図館　鉄道開業150周年</t>
    <rPh sb="0" eb="2">
      <t>ニホン</t>
    </rPh>
    <rPh sb="2" eb="4">
      <t>テツドウ</t>
    </rPh>
    <rPh sb="4" eb="5">
      <t>ダイ</t>
    </rPh>
    <rPh sb="5" eb="7">
      <t>チズ</t>
    </rPh>
    <rPh sb="7" eb="8">
      <t>カン</t>
    </rPh>
    <rPh sb="9" eb="11">
      <t>テツドウ</t>
    </rPh>
    <rPh sb="11" eb="13">
      <t>カイギョウ</t>
    </rPh>
    <rPh sb="16" eb="18">
      <t>シュウネン</t>
    </rPh>
    <phoneticPr fontId="2"/>
  </si>
  <si>
    <t>今尾恵介　監修</t>
    <rPh sb="0" eb="2">
      <t>イマオ</t>
    </rPh>
    <rPh sb="2" eb="4">
      <t>ケイスケ</t>
    </rPh>
    <rPh sb="5" eb="7">
      <t>カンシュウ</t>
    </rPh>
    <phoneticPr fontId="2"/>
  </si>
  <si>
    <t>小学館</t>
    <rPh sb="0" eb="3">
      <t>ショウガッカン</t>
    </rPh>
    <phoneticPr fontId="2"/>
  </si>
  <si>
    <t>交通／通信</t>
    <rPh sb="0" eb="2">
      <t>コウツウ</t>
    </rPh>
    <rPh sb="3" eb="5">
      <t>ツウシン</t>
    </rPh>
    <phoneticPr fontId="2"/>
  </si>
  <si>
    <t>150年間に作られた厳選鉄道地図。鉄道地図で旅する激動の日本近現代史。</t>
    <rPh sb="3" eb="4">
      <t>ネン</t>
    </rPh>
    <rPh sb="4" eb="5">
      <t>カン</t>
    </rPh>
    <rPh sb="6" eb="7">
      <t>ツク</t>
    </rPh>
    <rPh sb="10" eb="12">
      <t>ゲンセン</t>
    </rPh>
    <rPh sb="12" eb="14">
      <t>テツドウ</t>
    </rPh>
    <rPh sb="14" eb="16">
      <t>チズ</t>
    </rPh>
    <rPh sb="17" eb="19">
      <t>テツドウ</t>
    </rPh>
    <rPh sb="19" eb="21">
      <t>チズ</t>
    </rPh>
    <rPh sb="22" eb="23">
      <t>タビ</t>
    </rPh>
    <rPh sb="25" eb="27">
      <t>ゲキドウ</t>
    </rPh>
    <rPh sb="28" eb="30">
      <t>ニホン</t>
    </rPh>
    <rPh sb="30" eb="33">
      <t>キンゲンダイ</t>
    </rPh>
    <rPh sb="33" eb="34">
      <t>シ</t>
    </rPh>
    <phoneticPr fontId="2"/>
  </si>
  <si>
    <t>かけらが語る地球と人類138億年の大図鑑</t>
    <rPh sb="4" eb="5">
      <t>カタ</t>
    </rPh>
    <rPh sb="6" eb="8">
      <t>チキュウ</t>
    </rPh>
    <rPh sb="9" eb="11">
      <t>ジンルイ</t>
    </rPh>
    <rPh sb="14" eb="15">
      <t>オク</t>
    </rPh>
    <rPh sb="15" eb="16">
      <t>ネン</t>
    </rPh>
    <rPh sb="17" eb="18">
      <t>ダイ</t>
    </rPh>
    <rPh sb="18" eb="20">
      <t>ズカン</t>
    </rPh>
    <phoneticPr fontId="2"/>
  </si>
  <si>
    <t>ミニ・ミュージアム、ジェミー・グローブほか著</t>
    <rPh sb="21" eb="22">
      <t>チョ</t>
    </rPh>
    <phoneticPr fontId="2"/>
  </si>
  <si>
    <t>河出書房新社</t>
    <rPh sb="0" eb="2">
      <t>カワデ</t>
    </rPh>
    <rPh sb="2" eb="4">
      <t>ショボウ</t>
    </rPh>
    <rPh sb="4" eb="6">
      <t>シンシャ</t>
    </rPh>
    <phoneticPr fontId="2"/>
  </si>
  <si>
    <t>図鑑</t>
    <rPh sb="0" eb="2">
      <t>ズカン</t>
    </rPh>
    <phoneticPr fontId="2"/>
  </si>
  <si>
    <t>生命の起源に迫る隕石、太古の溶岩など133の資料から見る美しくも小さなかけらが語る壮大な地球の歴史</t>
    <rPh sb="0" eb="2">
      <t>セイメイ</t>
    </rPh>
    <rPh sb="3" eb="5">
      <t>キゲン</t>
    </rPh>
    <rPh sb="6" eb="7">
      <t>セマ</t>
    </rPh>
    <rPh sb="8" eb="10">
      <t>インセキ</t>
    </rPh>
    <rPh sb="11" eb="13">
      <t>タイコ</t>
    </rPh>
    <rPh sb="14" eb="16">
      <t>ヨウガン</t>
    </rPh>
    <rPh sb="22" eb="24">
      <t>シリョウ</t>
    </rPh>
    <rPh sb="26" eb="27">
      <t>ミ</t>
    </rPh>
    <rPh sb="28" eb="29">
      <t>ウツク</t>
    </rPh>
    <rPh sb="32" eb="33">
      <t>チイ</t>
    </rPh>
    <rPh sb="39" eb="40">
      <t>カタ</t>
    </rPh>
    <rPh sb="41" eb="43">
      <t>ソウダイ</t>
    </rPh>
    <rPh sb="44" eb="46">
      <t>チキュウ</t>
    </rPh>
    <rPh sb="47" eb="49">
      <t>レキシ</t>
    </rPh>
    <phoneticPr fontId="2"/>
  </si>
  <si>
    <t>▼受取店舗をご選択ください</t>
    <rPh sb="1" eb="3">
      <t>ウケトリ</t>
    </rPh>
    <rPh sb="3" eb="5">
      <t>テンポ</t>
    </rPh>
    <rPh sb="7" eb="9">
      <t>センタク</t>
    </rPh>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</si>
  <si>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</si>
  <si>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</si>
  <si>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</si>
  <si>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</si>
  <si>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</si>
  <si>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</si>
  <si>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</si>
  <si>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</si>
  <si>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</si>
  <si>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</si>
  <si>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</si>
  <si>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</si>
  <si>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</si>
  <si>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</si>
  <si>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</si>
  <si>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</si>
  <si>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</si>
  <si>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</si>
  <si>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</si>
  <si>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</si>
  <si>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</si>
  <si>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</si>
  <si>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</si>
  <si>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</si>
  <si>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</si>
  <si>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</si>
  <si>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</si>
  <si>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</si>
  <si>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</si>
  <si>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</si>
  <si>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</si>
  <si>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</si>
  <si>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</si>
  <si>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</si>
  <si>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</si>
  <si>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6"/>
  </si>
  <si>
    <t>0561-61-0977</t>
  </si>
  <si>
    <t>0561-61-1210</t>
  </si>
  <si>
    <t>看護学部店</t>
    <rPh sb="0" eb="2">
      <t>カンゴ</t>
    </rPh>
    <rPh sb="2" eb="4">
      <t>ガクブ</t>
    </rPh>
    <rPh sb="4" eb="5">
      <t>テン</t>
    </rPh>
    <phoneticPr fontId="16"/>
  </si>
  <si>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</si>
  <si>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</si>
  <si>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</si>
  <si>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</si>
  <si>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</si>
  <si>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</si>
  <si>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</si>
  <si>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</si>
  <si>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</si>
  <si>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</si>
  <si>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</si>
  <si>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</si>
  <si>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</si>
  <si>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</si>
  <si>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</si>
  <si>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</si>
  <si>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</si>
  <si>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</si>
  <si>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</si>
  <si>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</si>
  <si>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</si>
  <si>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</si>
  <si>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</si>
  <si>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</si>
  <si>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</si>
  <si>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</si>
  <si>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</si>
  <si>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山の畑店</t>
    <rPh sb="3" eb="4">
      <t>テン</t>
    </rPh>
    <phoneticPr fontId="16"/>
  </si>
  <si>
    <t>052-881-5904</t>
  </si>
  <si>
    <t>052-881-5921</t>
  </si>
  <si>
    <t>川澄店</t>
    <rPh sb="0" eb="2">
      <t>カワスミ</t>
    </rPh>
    <phoneticPr fontId="16"/>
  </si>
  <si>
    <t>052-852-7346</t>
  </si>
  <si>
    <t>052-852-7347</t>
  </si>
  <si>
    <t>田辺通店</t>
    <rPh sb="0" eb="2">
      <t>タナベ</t>
    </rPh>
    <rPh sb="2" eb="3">
      <t>トオ</t>
    </rPh>
    <phoneticPr fontId="16"/>
  </si>
  <si>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</si>
  <si>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</si>
  <si>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</si>
  <si>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</si>
  <si>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</si>
  <si>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</si>
  <si>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</si>
  <si>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</si>
  <si>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</si>
  <si>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</si>
  <si>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</si>
  <si>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</si>
  <si>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</si>
  <si>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</si>
  <si>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</si>
  <si>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</si>
  <si>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</si>
  <si>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</si>
  <si>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</si>
  <si>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</si>
  <si>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</si>
  <si>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</si>
  <si>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</si>
  <si>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</si>
  <si>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</si>
  <si>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</si>
  <si>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</si>
  <si>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</si>
  <si>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</si>
  <si>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</si>
  <si>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</si>
  <si>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</si>
  <si>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</si>
  <si>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</si>
  <si>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</si>
  <si>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</si>
  <si>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</si>
  <si>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</si>
  <si>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</si>
  <si>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</si>
  <si>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</si>
  <si>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6"/>
  </si>
  <si>
    <t>059-232-4959</t>
  </si>
  <si>
    <t>059-231-4113</t>
  </si>
  <si>
    <t>三重県立看護大学生協</t>
    <phoneticPr fontId="2"/>
  </si>
  <si>
    <t>ドリームヒル</t>
  </si>
  <si>
    <t>059-236-5010</t>
  </si>
  <si>
    <t>059-236-5012</t>
  </si>
  <si>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</si>
  <si>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</si>
  <si>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TEL</t>
    <phoneticPr fontId="2"/>
  </si>
  <si>
    <t>FAX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</si>
</sst>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6"/>
      <name val="ＭＳ Ｐ明朝"/>
      <family val="1"/>
      <charset val="128"/>
    </font>
    <font>
      <sz val="10"/>
      <name val="ＭＳ Ｐゴシック"/>
      <family val="3"/>
      <charset val="128"/>
      <scheme val="minor"/>
    </font>
    <font>
      <b/>
      <sz val="11"/>
      <color theme="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33">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79">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vertical="center" wrapText="1"/>
    </xf>
    <xf numFmtId="176" fontId="9" fillId="0" borderId="7" xfId="0" applyNumberFormat="1" applyFont="1" applyBorder="1" applyAlignment="1">
      <alignment vertical="center" wrapText="1"/>
    </xf>
    <xf numFmtId="177" fontId="9" fillId="0" borderId="7" xfId="0" applyNumberFormat="1" applyFont="1" applyBorder="1" applyAlignment="1">
      <alignment horizontal="center" vertical="center" wrapText="1"/>
    </xf>
    <xf numFmtId="0" fontId="9" fillId="2" borderId="8" xfId="0" applyFont="1" applyFill="1" applyBorder="1" applyAlignment="1">
      <alignment vertical="center" wrapText="1"/>
    </xf>
    <xf numFmtId="0" fontId="9" fillId="2" borderId="9" xfId="0" applyFont="1" applyFill="1" applyBorder="1" applyAlignment="1">
      <alignment vertical="center" wrapText="1"/>
    </xf>
    <xf numFmtId="0" fontId="9" fillId="0" borderId="10" xfId="0" applyFont="1" applyBorder="1" applyAlignment="1">
      <alignment vertical="top" wrapText="1"/>
    </xf>
    <xf numFmtId="0" fontId="9" fillId="0" borderId="11" xfId="0" applyFont="1" applyBorder="1" applyAlignment="1">
      <alignment vertical="top" wrapText="1"/>
    </xf>
    <xf numFmtId="0" fontId="10" fillId="0" borderId="0" xfId="1" applyFont="1"/>
    <xf numFmtId="0" fontId="11" fillId="0" borderId="0" xfId="1" applyFont="1" applyAlignment="1">
      <alignment vertical="center"/>
    </xf>
    <xf numFmtId="0" fontId="11" fillId="0" borderId="12" xfId="1" applyFont="1" applyBorder="1" applyAlignment="1">
      <alignment vertical="center"/>
    </xf>
    <xf numFmtId="0" fontId="1" fillId="0" borderId="12" xfId="1" applyBorder="1" applyAlignment="1">
      <alignment vertical="center"/>
    </xf>
    <xf numFmtId="0" fontId="1" fillId="0" borderId="12" xfId="1" applyBorder="1"/>
    <xf numFmtId="0" fontId="12" fillId="0" borderId="12" xfId="0" applyFont="1" applyBorder="1">
      <alignment vertical="center"/>
    </xf>
    <xf numFmtId="0" fontId="11" fillId="0" borderId="0" xfId="1" applyFont="1"/>
    <xf numFmtId="0" fontId="13" fillId="0" borderId="0" xfId="1" applyFont="1" applyAlignment="1">
      <alignment vertical="center"/>
    </xf>
    <xf numFmtId="38" fontId="9" fillId="0" borderId="7" xfId="2" applyFont="1" applyFill="1" applyBorder="1" applyAlignment="1">
      <alignment vertical="center" wrapText="1"/>
    </xf>
    <xf numFmtId="38" fontId="9" fillId="0" borderId="7" xfId="2" applyFont="1" applyFill="1" applyBorder="1" applyAlignment="1">
      <alignment horizontal="right" vertical="center" wrapText="1"/>
    </xf>
    <xf numFmtId="176" fontId="9" fillId="2" borderId="2" xfId="0" applyNumberFormat="1" applyFont="1" applyFill="1" applyBorder="1" applyAlignment="1">
      <alignment horizontal="center" vertical="center" wrapText="1"/>
    </xf>
    <xf numFmtId="177" fontId="9" fillId="2" borderId="2"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8" xfId="0" applyFont="1" applyBorder="1" applyAlignment="1">
      <alignment vertical="center" wrapText="1"/>
    </xf>
    <xf numFmtId="176" fontId="9" fillId="0" borderId="18" xfId="0" applyNumberFormat="1" applyFont="1" applyBorder="1" applyAlignment="1">
      <alignment vertical="center" wrapText="1"/>
    </xf>
    <xf numFmtId="38" fontId="9" fillId="0" borderId="18" xfId="2" applyFont="1" applyFill="1" applyBorder="1" applyAlignment="1">
      <alignment vertical="center" wrapText="1"/>
    </xf>
    <xf numFmtId="177" fontId="9" fillId="0" borderId="18" xfId="0" applyNumberFormat="1" applyFont="1" applyBorder="1" applyAlignment="1">
      <alignment horizontal="center" vertical="center" wrapText="1"/>
    </xf>
    <xf numFmtId="0" fontId="9" fillId="2" borderId="20" xfId="0" applyFont="1" applyFill="1" applyBorder="1" applyAlignment="1">
      <alignment vertical="center" wrapText="1"/>
    </xf>
    <xf numFmtId="0" fontId="9" fillId="2" borderId="18"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0" borderId="22" xfId="0" applyFont="1" applyBorder="1" applyAlignment="1">
      <alignment horizontal="center" vertical="center" wrapText="1"/>
    </xf>
    <xf numFmtId="0" fontId="9" fillId="0" borderId="23" xfId="0" applyFont="1" applyBorder="1" applyAlignment="1">
      <alignment vertical="center" wrapText="1"/>
    </xf>
    <xf numFmtId="0" fontId="15" fillId="0" borderId="23" xfId="0" applyFont="1" applyBorder="1" applyAlignment="1">
      <alignment vertical="center" wrapText="1"/>
    </xf>
    <xf numFmtId="176" fontId="9" fillId="0" borderId="23" xfId="0" applyNumberFormat="1" applyFont="1" applyBorder="1" applyAlignment="1">
      <alignment vertical="center" wrapText="1"/>
    </xf>
    <xf numFmtId="177" fontId="9" fillId="0" borderId="23" xfId="0" applyNumberFormat="1" applyFont="1" applyBorder="1" applyAlignment="1">
      <alignment horizontal="center" vertical="center" wrapText="1"/>
    </xf>
    <xf numFmtId="0" fontId="9" fillId="2" borderId="25" xfId="0" applyFont="1" applyFill="1" applyBorder="1" applyAlignment="1">
      <alignment vertical="center" wrapText="1"/>
    </xf>
    <xf numFmtId="0" fontId="9" fillId="2" borderId="26" xfId="0" applyFont="1" applyFill="1" applyBorder="1" applyAlignment="1">
      <alignment vertical="center" wrapText="1"/>
    </xf>
    <xf numFmtId="0" fontId="9" fillId="0" borderId="27" xfId="0" applyFont="1" applyBorder="1" applyAlignment="1">
      <alignment vertical="top" wrapText="1"/>
    </xf>
    <xf numFmtId="0" fontId="15" fillId="0" borderId="18" xfId="0" applyFont="1" applyBorder="1" applyAlignment="1">
      <alignment vertical="center" wrapText="1"/>
    </xf>
    <xf numFmtId="0" fontId="9" fillId="0" borderId="26" xfId="0" applyFont="1" applyBorder="1" applyAlignment="1">
      <alignment horizontal="left" vertical="center" wrapText="1"/>
    </xf>
    <xf numFmtId="0" fontId="9" fillId="0" borderId="21"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22" xfId="0" applyFont="1" applyBorder="1" applyAlignment="1">
      <alignment horizontal="left" vertical="center" wrapText="1"/>
    </xf>
    <xf numFmtId="0" fontId="15" fillId="0" borderId="7" xfId="0" applyFont="1" applyBorder="1" applyAlignment="1">
      <alignment vertical="center" wrapText="1"/>
    </xf>
    <xf numFmtId="0" fontId="9" fillId="0" borderId="30" xfId="0" applyFont="1" applyBorder="1" applyAlignment="1">
      <alignment horizontal="center" vertical="center" wrapText="1"/>
    </xf>
    <xf numFmtId="0" fontId="15" fillId="0" borderId="28" xfId="0" applyFont="1" applyBorder="1" applyAlignment="1">
      <alignment horizontal="left" vertical="center" wrapText="1"/>
    </xf>
    <xf numFmtId="38" fontId="9" fillId="0" borderId="26" xfId="2" applyFont="1" applyFill="1" applyBorder="1" applyAlignment="1">
      <alignment horizontal="right" vertical="center" wrapText="1"/>
    </xf>
    <xf numFmtId="38" fontId="9" fillId="0" borderId="23" xfId="2" applyFont="1" applyFill="1" applyBorder="1" applyAlignment="1">
      <alignment horizontal="right" vertical="center" wrapText="1"/>
    </xf>
    <xf numFmtId="0" fontId="9" fillId="0" borderId="27" xfId="0" applyFont="1" applyBorder="1" applyAlignment="1">
      <alignment horizontal="center" vertical="top" wrapText="1"/>
    </xf>
    <xf numFmtId="0" fontId="15" fillId="0" borderId="22" xfId="0" applyFont="1" applyBorder="1" applyAlignment="1">
      <alignment horizontal="left" vertical="center" wrapText="1"/>
    </xf>
    <xf numFmtId="38" fontId="9" fillId="0" borderId="22" xfId="2" applyFont="1" applyFill="1" applyBorder="1" applyAlignment="1">
      <alignment horizontal="right" vertical="center" wrapText="1"/>
    </xf>
    <xf numFmtId="0" fontId="15" fillId="0" borderId="19" xfId="0" applyFont="1" applyBorder="1" applyAlignment="1">
      <alignment vertical="center" wrapText="1"/>
    </xf>
    <xf numFmtId="0" fontId="15" fillId="0" borderId="24" xfId="0" applyFont="1" applyBorder="1" applyAlignment="1">
      <alignment horizontal="left" vertical="center" wrapText="1"/>
    </xf>
    <xf numFmtId="0" fontId="15" fillId="0" borderId="15" xfId="0" applyFont="1" applyBorder="1" applyAlignment="1">
      <alignment vertical="center" wrapText="1"/>
    </xf>
    <xf numFmtId="0" fontId="15" fillId="0" borderId="24" xfId="0" applyFont="1" applyBorder="1" applyAlignment="1">
      <alignment vertical="center" wrapText="1"/>
    </xf>
    <xf numFmtId="0" fontId="13" fillId="0" borderId="31" xfId="0" applyFont="1" applyBorder="1" applyAlignment="1">
      <alignment vertical="center" shrinkToFit="1"/>
    </xf>
    <xf numFmtId="0" fontId="13" fillId="0" borderId="31" xfId="0" applyFont="1" applyBorder="1" applyAlignment="1">
      <alignment horizontal="center" vertical="center" shrinkToFit="1"/>
    </xf>
    <xf numFmtId="0" fontId="13" fillId="3" borderId="31" xfId="0" applyFont="1" applyFill="1" applyBorder="1" applyAlignment="1">
      <alignment horizontal="center" vertical="center" shrinkToFit="1"/>
    </xf>
    <xf numFmtId="0" fontId="17" fillId="3" borderId="31" xfId="0" applyFont="1" applyFill="1" applyBorder="1" applyAlignment="1">
      <alignment horizontal="center" vertical="center" shrinkToFit="1"/>
    </xf>
    <xf numFmtId="0" fontId="18" fillId="4" borderId="0" xfId="1" applyFont="1" applyFill="1"/>
    <xf numFmtId="0" fontId="1" fillId="5" borderId="0" xfId="1" applyFill="1" applyAlignment="1">
      <alignment horizontal="center" vertical="center" shrinkToFit="1"/>
    </xf>
    <xf numFmtId="0" fontId="1" fillId="5" borderId="12" xfId="1" applyFill="1" applyBorder="1" applyAlignment="1">
      <alignment horizontal="center" vertical="center" shrinkToFit="1"/>
    </xf>
    <xf numFmtId="0" fontId="1" fillId="0" borderId="32" xfId="1" applyBorder="1"/>
    <xf numFmtId="0" fontId="1" fillId="0" borderId="32" xfId="1" applyBorder="1" applyAlignment="1">
      <alignment horizontal="center" vertical="center"/>
    </xf>
    <xf numFmtId="0" fontId="1" fillId="0" borderId="12" xfId="1" applyBorder="1" applyAlignment="1">
      <alignment horizontal="center" vertical="center"/>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10</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25</xdr:row>
      <xdr:rowOff>0</xdr:rowOff>
    </xdr:from>
    <xdr:to>
      <xdr:col>1</xdr:col>
      <xdr:colOff>76200</xdr:colOff>
      <xdr:row>26</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10</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26</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290513</xdr:colOff>
      <xdr:row>11</xdr:row>
      <xdr:rowOff>41901</xdr:rowOff>
    </xdr:from>
    <xdr:to>
      <xdr:col>13</xdr:col>
      <xdr:colOff>1003917</xdr:colOff>
      <xdr:row>16</xdr:row>
      <xdr:rowOff>14288</xdr:rowOff>
    </xdr:to>
    <xdr:pic>
      <xdr:nvPicPr>
        <xdr:cNvPr id="11" name="図 10">
          <a:extLst>
            <a:ext uri="{FF2B5EF4-FFF2-40B4-BE49-F238E27FC236}">
              <a16:creationId xmlns:a16="http://schemas.microsoft.com/office/drawing/2014/main" id="{37B64626-A5A3-6181-CB65-E8A0E68EA756}"/>
            </a:ext>
          </a:extLst>
        </xdr:cNvPr>
        <xdr:cNvPicPr>
          <a:picLocks noChangeAspect="1"/>
        </xdr:cNvPicPr>
      </xdr:nvPicPr>
      <xdr:blipFill>
        <a:blip xmlns:r="http://schemas.openxmlformats.org/officeDocument/2006/relationships" r:embed="rId2"/>
        <a:stretch>
          <a:fillRect/>
        </a:stretch>
      </xdr:blipFill>
      <xdr:spPr>
        <a:xfrm>
          <a:off x="442913" y="1823076"/>
          <a:ext cx="5714029" cy="11106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UA_jigyosuishin/Shared%20Documents/29.&#23398;&#20462;G_02.&#26360;&#31821;DECS/8099_&#12459;&#12479;&#12525;&#12464;&#12471;&#12519;&#12483;&#12500;&#12531;&#12464;&#25522;&#36617;&#21697;/202208/&#12304;&#27880;&#25991;&#12481;&#12521;&#12471;&#12305;&#12459;&#12479;&#12525;&#12464;&#12471;&#12519;&#12483;&#12500;&#12531;&#12464;202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refreshError="1"/>
      <sheetData sheetId="1">
        <row r="1">
          <cell r="C1" t="str">
            <v>▼受取店舗をご選択ください</v>
          </cell>
        </row>
        <row r="2">
          <cell r="C2" t="str">
            <v>岐阜大学生協 中央店</v>
          </cell>
          <cell r="D2" t="str">
            <v>058-230-1166</v>
          </cell>
          <cell r="E2" t="str">
            <v>058-230-1167</v>
          </cell>
        </row>
        <row r="3">
          <cell r="C3" t="str">
            <v>岐阜大学生協 医学部店</v>
          </cell>
          <cell r="D3" t="str">
            <v>058-230-1164</v>
          </cell>
          <cell r="E3" t="str">
            <v>058-230-1165</v>
          </cell>
        </row>
        <row r="4">
          <cell r="C4" t="str">
            <v xml:space="preserve">岐阜市立女子短期大学生協 </v>
          </cell>
          <cell r="D4" t="str">
            <v>058-296-3129</v>
          </cell>
          <cell r="E4" t="str">
            <v>058-232-4341</v>
          </cell>
        </row>
        <row r="5">
          <cell r="C5" t="str">
            <v>静岡大学生協 静岡店</v>
          </cell>
          <cell r="D5" t="str">
            <v>054-237-1427</v>
          </cell>
          <cell r="E5" t="str">
            <v>054-237-7138</v>
          </cell>
        </row>
        <row r="6">
          <cell r="C6" t="str">
            <v>静岡大学生協 浜松店</v>
          </cell>
          <cell r="D6" t="str">
            <v>053-473-4627</v>
          </cell>
          <cell r="E6" t="str">
            <v>053-474-8272</v>
          </cell>
        </row>
        <row r="7">
          <cell r="C7" t="str">
            <v>静岡文化芸術大学生協 購買書籍店</v>
          </cell>
          <cell r="D7" t="str">
            <v>053-453-5702</v>
          </cell>
          <cell r="E7" t="str">
            <v>053-415-8266</v>
          </cell>
        </row>
        <row r="8">
          <cell r="C8" t="str">
            <v>愛知大学生協 WIZ（笹島）</v>
          </cell>
          <cell r="D8" t="str">
            <v>052-564-6192</v>
          </cell>
          <cell r="E8" t="str">
            <v>052-564-6291</v>
          </cell>
        </row>
        <row r="9">
          <cell r="C9" t="str">
            <v>愛知大学生協 車道店</v>
          </cell>
          <cell r="D9" t="str">
            <v>052-936-2915</v>
          </cell>
          <cell r="E9" t="str">
            <v>052-936-2915</v>
          </cell>
        </row>
        <row r="10">
          <cell r="C10" t="str">
            <v>愛知大学生協 トリニテ（豊橋）</v>
          </cell>
          <cell r="D10" t="str">
            <v>0532-47-5935</v>
          </cell>
          <cell r="E10" t="str">
            <v>0532-46-6141</v>
          </cell>
        </row>
        <row r="11">
          <cell r="C11" t="str">
            <v>愛知教育大学生協 ｅＭ</v>
          </cell>
          <cell r="D11" t="str">
            <v>0566-26-2704</v>
          </cell>
          <cell r="E11" t="str">
            <v>0566-36-5465</v>
          </cell>
        </row>
        <row r="12">
          <cell r="C12" t="str">
            <v>愛知県公立大学生協 購買書籍部</v>
          </cell>
          <cell r="D12" t="str">
            <v>0561-61-0977</v>
          </cell>
          <cell r="E12" t="str">
            <v>0561-61-1210</v>
          </cell>
        </row>
        <row r="13">
          <cell r="C13" t="str">
            <v>愛知県公立大学生協 看護学部店</v>
          </cell>
          <cell r="D13" t="str">
            <v>052-736-2389</v>
          </cell>
          <cell r="E13" t="str">
            <v>052-736-2389</v>
          </cell>
        </row>
        <row r="14">
          <cell r="C14" t="str">
            <v>愛知県公立大学生協 芸大購買店</v>
          </cell>
          <cell r="D14" t="str">
            <v>0561-63-7800</v>
          </cell>
          <cell r="E14" t="str">
            <v>0561-63-7812</v>
          </cell>
        </row>
        <row r="15">
          <cell r="C15" t="str">
            <v xml:space="preserve">金城学院大学生協 </v>
          </cell>
          <cell r="D15" t="str">
            <v>052-799-1257</v>
          </cell>
          <cell r="E15" t="str">
            <v>052‐799-1251</v>
          </cell>
        </row>
        <row r="16">
          <cell r="C16" t="str">
            <v>自然科学研究機構岡崎生活協同組合 職員会館店</v>
          </cell>
          <cell r="D16" t="str">
            <v>0564-58-9210</v>
          </cell>
          <cell r="E16" t="str">
            <v>0564-58-9219</v>
          </cell>
        </row>
        <row r="17">
          <cell r="C17" t="str">
            <v>名古屋大学生協 南部プラザ</v>
          </cell>
          <cell r="D17" t="str">
            <v>052-781-5031</v>
          </cell>
          <cell r="E17" t="str">
            <v>052-781-5019</v>
          </cell>
        </row>
        <row r="18">
          <cell r="C18" t="str">
            <v>名古屋大学生協 ブックスフロンテ</v>
          </cell>
          <cell r="D18" t="str">
            <v>052-781-9819</v>
          </cell>
          <cell r="E18" t="str">
            <v>052-781-9073</v>
          </cell>
        </row>
        <row r="19">
          <cell r="C19" t="str">
            <v>名古屋大学生協 医学部書籍</v>
          </cell>
          <cell r="D19" t="str">
            <v>052-731-6815</v>
          </cell>
          <cell r="E19" t="str">
            <v>052-731-4410</v>
          </cell>
        </row>
        <row r="20">
          <cell r="C20" t="str">
            <v>名古屋大学生協 大幸店</v>
          </cell>
          <cell r="D20" t="str">
            <v>052-731-6815</v>
          </cell>
          <cell r="E20" t="str">
            <v>052-731-4410</v>
          </cell>
        </row>
        <row r="21">
          <cell r="C21" t="str">
            <v>名古屋工業大学生協 CamPla</v>
          </cell>
          <cell r="D21" t="str">
            <v>052-731-6061</v>
          </cell>
          <cell r="E21" t="str">
            <v>052-731-8726</v>
          </cell>
        </row>
        <row r="22">
          <cell r="C22" t="str">
            <v>名古屋市立大学生協 山の畑店</v>
          </cell>
          <cell r="D22" t="str">
            <v>052-881-5904</v>
          </cell>
          <cell r="E22" t="str">
            <v>052-881-5921</v>
          </cell>
        </row>
        <row r="23">
          <cell r="C23" t="str">
            <v>名古屋市立大学生協 川澄店</v>
          </cell>
          <cell r="D23" t="str">
            <v>052-852-7346</v>
          </cell>
          <cell r="E23" t="str">
            <v>052-852-7347</v>
          </cell>
        </row>
        <row r="24">
          <cell r="C24" t="str">
            <v>名古屋市立大学生協 田辺通店</v>
          </cell>
          <cell r="D24" t="str">
            <v>052-835-6864</v>
          </cell>
          <cell r="E24" t="str">
            <v>052-835-6864</v>
          </cell>
        </row>
        <row r="25">
          <cell r="C25" t="str">
            <v>中京大学生協 プラザ・リーブル</v>
          </cell>
          <cell r="D25" t="str">
            <v>052-831-1911</v>
          </cell>
          <cell r="E25" t="str">
            <v>052-835-2955</v>
          </cell>
        </row>
        <row r="26">
          <cell r="C26" t="str">
            <v>中京大学生協 プラザ・ドゥ</v>
          </cell>
          <cell r="D26" t="str">
            <v>0565-45-6368</v>
          </cell>
          <cell r="E26" t="str">
            <v>0565-45-6347</v>
          </cell>
        </row>
        <row r="27">
          <cell r="C27" t="str">
            <v>日本福祉大学生協 美浜we'll （ウィル）</v>
          </cell>
          <cell r="D27" t="str">
            <v>0569-87-2304</v>
          </cell>
          <cell r="E27" t="str">
            <v>0569-87-2305</v>
          </cell>
        </row>
        <row r="28">
          <cell r="C28" t="str">
            <v>日本福祉大学生協 半田ポルト</v>
          </cell>
          <cell r="D28" t="str">
            <v>0569-28-6221</v>
          </cell>
          <cell r="E28" t="str">
            <v>0569-28-6223</v>
          </cell>
        </row>
        <row r="29">
          <cell r="C29" t="str">
            <v>日本福祉大学生協 東海キャンパス</v>
          </cell>
          <cell r="D29" t="str">
            <v>0562-39-3855</v>
          </cell>
          <cell r="E29" t="str">
            <v>0562-39-3856</v>
          </cell>
        </row>
        <row r="30">
          <cell r="C30" t="str">
            <v>日本赤十字豊田看護大学生協 購買</v>
          </cell>
          <cell r="D30" t="str">
            <v>0565-47-1271</v>
          </cell>
          <cell r="E30" t="str">
            <v>0565-47-1272</v>
          </cell>
        </row>
        <row r="31">
          <cell r="C31" t="str">
            <v>名城大学生協 天白　スクエア</v>
          </cell>
          <cell r="D31" t="str">
            <v>052-831-4068</v>
          </cell>
          <cell r="E31" t="str">
            <v>052-831-7948</v>
          </cell>
        </row>
        <row r="32">
          <cell r="C32" t="str">
            <v>名城大学生協 薬学　Ｔコート</v>
          </cell>
          <cell r="D32" t="str">
            <v>052-861-3055</v>
          </cell>
          <cell r="E32" t="str">
            <v>052-861-3060</v>
          </cell>
        </row>
        <row r="33">
          <cell r="C33" t="str">
            <v>インターカレッジコープ愛知 南山大学前店</v>
          </cell>
          <cell r="D33" t="str">
            <v>052-839-2898</v>
          </cell>
          <cell r="E33" t="str">
            <v>052-839-2894</v>
          </cell>
        </row>
        <row r="34">
          <cell r="C34" t="str">
            <v>三重大学生協 翠陵店</v>
          </cell>
          <cell r="D34" t="str">
            <v>059-232-5007</v>
          </cell>
          <cell r="E34" t="str">
            <v>059-232-1607</v>
          </cell>
        </row>
        <row r="35">
          <cell r="C35" t="str">
            <v>三重大学生協 第2購買書籍店</v>
          </cell>
          <cell r="D35" t="str">
            <v>059-232-9531</v>
          </cell>
          <cell r="E35" t="str">
            <v>059-232-9510</v>
          </cell>
        </row>
        <row r="36">
          <cell r="C36" t="str">
            <v>三重短期大学生協 みすと</v>
          </cell>
          <cell r="D36" t="str">
            <v>059-232-4959</v>
          </cell>
          <cell r="E36" t="str">
            <v>059-231-4113</v>
          </cell>
        </row>
        <row r="37">
          <cell r="C37" t="str">
            <v>三重県立看護大学生協 ドリームヒル</v>
          </cell>
          <cell r="D37" t="str">
            <v>059-236-5010</v>
          </cell>
          <cell r="E37" t="str">
            <v>059-236-5012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zoomScaleNormal="100" zoomScaleSheetLayoutView="100" workbookViewId="0">
      <selection activeCell="M44" sqref="M44"/>
    </sheetView>
  </sheetViews>
  <sheetFormatPr defaultColWidth="8.75" defaultRowHeight="13.5" x14ac:dyDescent="0.1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39"/>
      <c r="D13"/>
      <c r="E13" s="40"/>
      <c r="F13" s="3"/>
      <c r="G13"/>
      <c r="H13"/>
      <c r="I13" s="3"/>
      <c r="J13"/>
      <c r="K13" s="3"/>
      <c r="L13" s="3"/>
      <c r="M13"/>
      <c r="N13" s="41"/>
      <c r="O13" s="3"/>
      <c r="P13" s="3"/>
      <c r="Q13" s="3"/>
    </row>
    <row r="14" spans="1:17" ht="14.25" x14ac:dyDescent="0.15">
      <c r="A14" s="3"/>
      <c r="B14" s="3"/>
      <c r="C14" s="40"/>
      <c r="D14" s="3"/>
      <c r="E14"/>
      <c r="F14" s="3"/>
      <c r="G14"/>
      <c r="H14"/>
      <c r="I14" s="3"/>
      <c r="J14" s="3"/>
      <c r="K14" s="3"/>
      <c r="L14" s="3"/>
      <c r="M14"/>
      <c r="N14"/>
      <c r="O14" s="3"/>
      <c r="P14" s="3"/>
      <c r="Q14" s="42"/>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43" t="s">
        <v>0</v>
      </c>
      <c r="B17" s="43"/>
      <c r="C17"/>
      <c r="D17" s="43" t="s">
        <v>1</v>
      </c>
      <c r="E17" s="43"/>
      <c r="F17" s="43"/>
      <c r="G17" s="43"/>
      <c r="H17" s="43"/>
      <c r="I17" s="43"/>
      <c r="J17" s="43"/>
      <c r="K17" s="43"/>
      <c r="L17" s="43"/>
      <c r="M17" s="43"/>
      <c r="N17" s="43"/>
      <c r="O17" s="43"/>
      <c r="P17" s="43"/>
      <c r="Q17"/>
    </row>
    <row r="18" spans="1:17" ht="36" x14ac:dyDescent="0.15">
      <c r="A18" s="4" t="s">
        <v>2</v>
      </c>
      <c r="B18" s="5" t="s">
        <v>3</v>
      </c>
      <c r="C18" s="5" t="s">
        <v>4</v>
      </c>
      <c r="D18" s="5" t="s">
        <v>5</v>
      </c>
      <c r="E18" s="5" t="s">
        <v>6</v>
      </c>
      <c r="F18" s="25" t="s">
        <v>7</v>
      </c>
      <c r="G18" s="5" t="s">
        <v>8</v>
      </c>
      <c r="H18" s="26" t="s">
        <v>9</v>
      </c>
      <c r="I18" s="5" t="s">
        <v>10</v>
      </c>
      <c r="J18" s="5" t="s">
        <v>11</v>
      </c>
      <c r="K18" s="5"/>
      <c r="L18" s="5"/>
      <c r="M18" s="5" t="s">
        <v>12</v>
      </c>
      <c r="N18" s="27" t="s">
        <v>13</v>
      </c>
      <c r="O18" s="28" t="s">
        <v>14</v>
      </c>
      <c r="P18" s="29" t="s">
        <v>11</v>
      </c>
      <c r="Q18" s="30" t="s">
        <v>15</v>
      </c>
    </row>
    <row r="19" spans="1:17" ht="40.9" customHeight="1" x14ac:dyDescent="0.15">
      <c r="A19" s="54">
        <v>1</v>
      </c>
      <c r="B19" s="44">
        <v>1011</v>
      </c>
      <c r="C19" s="8" t="s">
        <v>25</v>
      </c>
      <c r="D19" s="56" t="s">
        <v>26</v>
      </c>
      <c r="E19" s="56" t="s">
        <v>27</v>
      </c>
      <c r="F19" s="9"/>
      <c r="G19" s="24">
        <v>24200</v>
      </c>
      <c r="H19" s="10">
        <v>9784621306659</v>
      </c>
      <c r="I19" s="8"/>
      <c r="J19" s="8"/>
      <c r="K19" s="8"/>
      <c r="L19" s="8"/>
      <c r="M19" s="56" t="s">
        <v>28</v>
      </c>
      <c r="N19" s="66" t="s">
        <v>29</v>
      </c>
      <c r="O19" s="11" t="s">
        <v>16</v>
      </c>
      <c r="P19" s="12"/>
      <c r="Q19" s="13"/>
    </row>
    <row r="20" spans="1:17" ht="40.9" customHeight="1" x14ac:dyDescent="0.15">
      <c r="A20" s="6">
        <v>2</v>
      </c>
      <c r="B20" s="7">
        <v>1012</v>
      </c>
      <c r="C20" s="8" t="s">
        <v>30</v>
      </c>
      <c r="D20" s="57" t="s">
        <v>31</v>
      </c>
      <c r="E20" s="56" t="s">
        <v>32</v>
      </c>
      <c r="F20" s="9"/>
      <c r="G20" s="23">
        <v>2530</v>
      </c>
      <c r="H20" s="10">
        <v>9784140819111</v>
      </c>
      <c r="I20" s="8"/>
      <c r="J20" s="8"/>
      <c r="K20" s="8"/>
      <c r="L20" s="8"/>
      <c r="M20" s="56" t="s">
        <v>33</v>
      </c>
      <c r="N20" s="67" t="s">
        <v>34</v>
      </c>
      <c r="O20" s="11"/>
      <c r="P20" s="12"/>
      <c r="Q20" s="13"/>
    </row>
    <row r="21" spans="1:17" ht="40.35" customHeight="1" x14ac:dyDescent="0.15">
      <c r="A21" s="54">
        <v>3</v>
      </c>
      <c r="B21" s="44">
        <v>1013</v>
      </c>
      <c r="C21" s="56" t="s">
        <v>35</v>
      </c>
      <c r="D21" s="63" t="s">
        <v>36</v>
      </c>
      <c r="E21" s="56" t="s">
        <v>37</v>
      </c>
      <c r="F21" s="9"/>
      <c r="G21" s="64">
        <v>2200</v>
      </c>
      <c r="H21" s="10">
        <v>9784472406249</v>
      </c>
      <c r="I21" s="8"/>
      <c r="J21" s="8"/>
      <c r="K21" s="8"/>
      <c r="L21" s="8"/>
      <c r="M21" s="56" t="s">
        <v>38</v>
      </c>
      <c r="N21" s="66" t="s">
        <v>39</v>
      </c>
      <c r="O21" s="11" t="s">
        <v>18</v>
      </c>
      <c r="P21" s="12" t="s">
        <v>17</v>
      </c>
      <c r="Q21" s="62"/>
    </row>
    <row r="22" spans="1:17" ht="40.9" customHeight="1" x14ac:dyDescent="0.15">
      <c r="A22" s="55">
        <v>4</v>
      </c>
      <c r="B22" s="58">
        <v>1022</v>
      </c>
      <c r="C22" s="53" t="s">
        <v>43</v>
      </c>
      <c r="D22" s="53" t="s">
        <v>40</v>
      </c>
      <c r="E22" s="53" t="s">
        <v>41</v>
      </c>
      <c r="F22" s="47"/>
      <c r="G22" s="60">
        <v>6160</v>
      </c>
      <c r="H22" s="48">
        <v>9784524234370</v>
      </c>
      <c r="I22" s="45"/>
      <c r="J22" s="45"/>
      <c r="K22" s="45"/>
      <c r="L22" s="45"/>
      <c r="M22" s="53" t="s">
        <v>42</v>
      </c>
      <c r="N22" s="59" t="s">
        <v>44</v>
      </c>
      <c r="O22" s="49"/>
      <c r="P22" s="50"/>
      <c r="Q22" s="51"/>
    </row>
    <row r="23" spans="1:17" ht="40.9" customHeight="1" x14ac:dyDescent="0.15">
      <c r="A23" s="6">
        <v>5</v>
      </c>
      <c r="B23" s="44">
        <v>1023</v>
      </c>
      <c r="C23" s="45" t="s">
        <v>45</v>
      </c>
      <c r="D23" s="53" t="s">
        <v>46</v>
      </c>
      <c r="E23" s="53" t="s">
        <v>41</v>
      </c>
      <c r="F23" s="47"/>
      <c r="G23" s="61">
        <v>4400</v>
      </c>
      <c r="H23" s="48">
        <v>9784524228898</v>
      </c>
      <c r="I23" s="45"/>
      <c r="J23" s="45"/>
      <c r="K23" s="45"/>
      <c r="L23" s="45"/>
      <c r="M23" s="53" t="s">
        <v>42</v>
      </c>
      <c r="N23" s="59" t="s">
        <v>47</v>
      </c>
      <c r="O23" s="49"/>
      <c r="P23" s="50"/>
      <c r="Q23" s="51"/>
    </row>
    <row r="24" spans="1:17" ht="40.9" customHeight="1" x14ac:dyDescent="0.15">
      <c r="A24" s="6">
        <v>6</v>
      </c>
      <c r="B24" s="44">
        <v>1032</v>
      </c>
      <c r="C24" s="45" t="s">
        <v>53</v>
      </c>
      <c r="D24" s="46" t="s">
        <v>54</v>
      </c>
      <c r="E24" s="45" t="s">
        <v>55</v>
      </c>
      <c r="F24" s="47"/>
      <c r="G24" s="61">
        <v>3740</v>
      </c>
      <c r="H24" s="48">
        <v>9784309254487</v>
      </c>
      <c r="I24" s="45"/>
      <c r="J24" s="45"/>
      <c r="K24" s="45"/>
      <c r="L24" s="45"/>
      <c r="M24" s="45" t="s">
        <v>56</v>
      </c>
      <c r="N24" s="68" t="s">
        <v>57</v>
      </c>
      <c r="O24" s="49"/>
      <c r="P24" s="50"/>
      <c r="Q24" s="51"/>
    </row>
    <row r="25" spans="1:17" ht="40.9" customHeight="1" thickBot="1" x14ac:dyDescent="0.2">
      <c r="A25" s="31">
        <v>7</v>
      </c>
      <c r="B25" s="32">
        <v>1033</v>
      </c>
      <c r="C25" s="33" t="s">
        <v>48</v>
      </c>
      <c r="D25" s="52" t="s">
        <v>49</v>
      </c>
      <c r="E25" s="33" t="s">
        <v>50</v>
      </c>
      <c r="F25" s="34"/>
      <c r="G25" s="35">
        <v>39600</v>
      </c>
      <c r="H25" s="36">
        <v>9784096823804</v>
      </c>
      <c r="I25" s="33"/>
      <c r="J25" s="33"/>
      <c r="K25" s="33"/>
      <c r="L25" s="33"/>
      <c r="M25" s="33" t="s">
        <v>51</v>
      </c>
      <c r="N25" s="65" t="s">
        <v>52</v>
      </c>
      <c r="O25" s="37" t="s">
        <v>19</v>
      </c>
      <c r="P25" s="38" t="s">
        <v>17</v>
      </c>
      <c r="Q25" s="14"/>
    </row>
    <row r="26" spans="1:17" x14ac:dyDescent="0.15">
      <c r="A26" s="15"/>
    </row>
    <row r="31" spans="1:17" x14ac:dyDescent="0.15">
      <c r="A31" s="16" t="s">
        <v>20</v>
      </c>
      <c r="B31" s="2"/>
      <c r="H31" s="73" t="s">
        <v>180</v>
      </c>
      <c r="I31" s="73"/>
      <c r="J31" s="73"/>
      <c r="K31" s="73"/>
      <c r="L31" s="73"/>
      <c r="M31" s="73"/>
      <c r="N31" s="73"/>
      <c r="O31" s="73"/>
      <c r="P31" s="73"/>
      <c r="Q31" s="73"/>
    </row>
    <row r="32" spans="1:17" x14ac:dyDescent="0.15">
      <c r="A32" s="17"/>
      <c r="B32" s="18"/>
      <c r="C32" s="19"/>
      <c r="D32" s="19"/>
      <c r="E32" s="19"/>
      <c r="F32" s="19"/>
    </row>
    <row r="33" spans="1:17" x14ac:dyDescent="0.15">
      <c r="A33" s="16" t="s">
        <v>21</v>
      </c>
      <c r="B33" s="2"/>
      <c r="H33" s="1" t="s">
        <v>181</v>
      </c>
      <c r="M33" s="74" t="s">
        <v>58</v>
      </c>
      <c r="N33" s="74"/>
      <c r="O33" s="74"/>
      <c r="P33" s="74"/>
      <c r="Q33" s="74"/>
    </row>
    <row r="34" spans="1:17" x14ac:dyDescent="0.15">
      <c r="A34" s="20"/>
      <c r="B34" s="18"/>
      <c r="C34" s="19"/>
      <c r="D34" s="19"/>
      <c r="E34" s="19"/>
      <c r="F34" s="19"/>
      <c r="H34" s="19"/>
      <c r="I34" s="19"/>
      <c r="J34" s="19"/>
      <c r="K34" s="19"/>
      <c r="L34" s="19"/>
      <c r="M34" s="75"/>
      <c r="N34" s="75"/>
      <c r="O34" s="75"/>
      <c r="P34" s="75"/>
      <c r="Q34" s="75"/>
    </row>
    <row r="35" spans="1:17" x14ac:dyDescent="0.15">
      <c r="A35" s="16" t="s">
        <v>22</v>
      </c>
      <c r="B35" s="2"/>
      <c r="H35" s="76" t="s">
        <v>182</v>
      </c>
      <c r="I35" s="76"/>
      <c r="J35" s="76"/>
      <c r="K35" s="76"/>
      <c r="L35" s="76"/>
      <c r="M35" s="77" t="str">
        <f>IF(VLOOKUP(M33,[1]Sheet2!C:E,2,FALSE)=0,"",VLOOKUP(M33,[1]Sheet2!C:E,2,FALSE))</f>
        <v/>
      </c>
      <c r="N35" s="77"/>
      <c r="O35" s="77"/>
      <c r="P35" s="77"/>
      <c r="Q35" s="77"/>
    </row>
    <row r="36" spans="1:17" x14ac:dyDescent="0.15">
      <c r="A36" s="20"/>
      <c r="B36" s="18"/>
      <c r="C36" s="19"/>
      <c r="D36" s="19"/>
      <c r="E36" s="19"/>
      <c r="F36" s="19"/>
      <c r="H36" s="19"/>
      <c r="I36" s="19"/>
      <c r="J36" s="19"/>
      <c r="K36" s="19"/>
      <c r="L36" s="19"/>
      <c r="M36" s="78"/>
      <c r="N36" s="78"/>
      <c r="O36" s="78"/>
      <c r="P36" s="78"/>
      <c r="Q36" s="78"/>
    </row>
    <row r="37" spans="1:17" x14ac:dyDescent="0.15">
      <c r="A37" s="16" t="s">
        <v>23</v>
      </c>
      <c r="B37" s="2"/>
      <c r="H37" s="76" t="s">
        <v>183</v>
      </c>
      <c r="I37" s="76"/>
      <c r="J37" s="76"/>
      <c r="K37" s="76"/>
      <c r="L37" s="76"/>
      <c r="M37" s="77" t="str">
        <f>IF(VLOOKUP(M33,[1]Sheet2!C:E,3,FALSE)=0,"",VLOOKUP(M33,[1]Sheet2!C:E,3,FALSE))</f>
        <v/>
      </c>
      <c r="N37" s="77"/>
      <c r="O37" s="77"/>
      <c r="P37" s="77"/>
      <c r="Q37" s="77"/>
    </row>
    <row r="38" spans="1:17" x14ac:dyDescent="0.15">
      <c r="A38" s="20"/>
      <c r="B38" s="18"/>
      <c r="C38" s="19"/>
      <c r="D38" s="19"/>
      <c r="E38" s="19"/>
      <c r="F38" s="19"/>
      <c r="H38" s="19"/>
      <c r="I38" s="19"/>
      <c r="J38" s="19"/>
      <c r="K38" s="19"/>
      <c r="L38" s="19"/>
      <c r="M38" s="78"/>
      <c r="N38" s="78"/>
      <c r="O38" s="78"/>
      <c r="P38" s="78"/>
      <c r="Q38" s="78"/>
    </row>
    <row r="40" spans="1:17" x14ac:dyDescent="0.15">
      <c r="A40" s="21" t="s">
        <v>24</v>
      </c>
      <c r="C40" s="22"/>
    </row>
  </sheetData>
  <mergeCells count="3">
    <mergeCell ref="M33:Q34"/>
    <mergeCell ref="M35:Q36"/>
    <mergeCell ref="M37:Q38"/>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3453C-7E89-4CD0-ACD0-CB75F5BC256D}">
  <dimension ref="A1:E37"/>
  <sheetViews>
    <sheetView workbookViewId="0">
      <selection activeCell="A29" sqref="A29"/>
    </sheetView>
  </sheetViews>
  <sheetFormatPr defaultRowHeight="13.5" x14ac:dyDescent="0.15"/>
  <cols>
    <col min="1" max="1" width="32" bestFit="1" customWidth="1"/>
    <col min="3" max="3" width="42.375" bestFit="1" customWidth="1"/>
  </cols>
  <sheetData>
    <row r="1" spans="1:5" x14ac:dyDescent="0.15">
      <c r="C1" t="s">
        <v>58</v>
      </c>
    </row>
    <row r="2" spans="1:5" x14ac:dyDescent="0.15">
      <c r="A2" s="69" t="s">
        <v>59</v>
      </c>
      <c r="B2" s="69" t="s">
        <v>60</v>
      </c>
      <c r="C2" s="69" t="str">
        <f t="shared" ref="C2:C37" si="0">A2&amp;" "&amp;B2</f>
        <v>岐阜大学生協 中央店</v>
      </c>
      <c r="D2" s="70" t="s">
        <v>61</v>
      </c>
      <c r="E2" s="70" t="s">
        <v>62</v>
      </c>
    </row>
    <row r="3" spans="1:5" x14ac:dyDescent="0.15">
      <c r="A3" s="69" t="s">
        <v>59</v>
      </c>
      <c r="B3" s="69" t="s">
        <v>63</v>
      </c>
      <c r="C3" s="69" t="str">
        <f t="shared" si="0"/>
        <v>岐阜大学生協 医学部店</v>
      </c>
      <c r="D3" s="70" t="s">
        <v>64</v>
      </c>
      <c r="E3" s="70" t="s">
        <v>65</v>
      </c>
    </row>
    <row r="4" spans="1:5" x14ac:dyDescent="0.15">
      <c r="A4" s="69" t="s">
        <v>66</v>
      </c>
      <c r="B4" s="69"/>
      <c r="C4" s="69" t="str">
        <f t="shared" si="0"/>
        <v xml:space="preserve">岐阜市立女子短期大学生協 </v>
      </c>
      <c r="D4" s="70" t="s">
        <v>67</v>
      </c>
      <c r="E4" s="70" t="s">
        <v>68</v>
      </c>
    </row>
    <row r="5" spans="1:5" x14ac:dyDescent="0.15">
      <c r="A5" s="69" t="s">
        <v>69</v>
      </c>
      <c r="B5" s="69" t="s">
        <v>70</v>
      </c>
      <c r="C5" s="69" t="str">
        <f t="shared" si="0"/>
        <v>静岡大学生協 静岡店</v>
      </c>
      <c r="D5" s="70" t="s">
        <v>71</v>
      </c>
      <c r="E5" s="70" t="s">
        <v>72</v>
      </c>
    </row>
    <row r="6" spans="1:5" x14ac:dyDescent="0.15">
      <c r="A6" s="69" t="s">
        <v>69</v>
      </c>
      <c r="B6" s="69" t="s">
        <v>73</v>
      </c>
      <c r="C6" s="69" t="str">
        <f t="shared" si="0"/>
        <v>静岡大学生協 浜松店</v>
      </c>
      <c r="D6" s="70" t="s">
        <v>74</v>
      </c>
      <c r="E6" s="70" t="s">
        <v>75</v>
      </c>
    </row>
    <row r="7" spans="1:5" x14ac:dyDescent="0.15">
      <c r="A7" s="69" t="s">
        <v>76</v>
      </c>
      <c r="B7" s="69" t="s">
        <v>77</v>
      </c>
      <c r="C7" s="69" t="str">
        <f t="shared" si="0"/>
        <v>静岡文化芸術大学生協 購買書籍店</v>
      </c>
      <c r="D7" s="70" t="s">
        <v>78</v>
      </c>
      <c r="E7" s="70" t="s">
        <v>79</v>
      </c>
    </row>
    <row r="8" spans="1:5" x14ac:dyDescent="0.15">
      <c r="A8" s="69" t="s">
        <v>80</v>
      </c>
      <c r="B8" s="69" t="s">
        <v>81</v>
      </c>
      <c r="C8" s="69" t="str">
        <f t="shared" si="0"/>
        <v>愛知大学生協 WIZ（笹島）</v>
      </c>
      <c r="D8" s="71" t="s">
        <v>82</v>
      </c>
      <c r="E8" s="70" t="s">
        <v>83</v>
      </c>
    </row>
    <row r="9" spans="1:5" x14ac:dyDescent="0.15">
      <c r="A9" s="69" t="s">
        <v>80</v>
      </c>
      <c r="B9" s="69" t="s">
        <v>84</v>
      </c>
      <c r="C9" s="69" t="str">
        <f t="shared" si="0"/>
        <v>愛知大学生協 車道店</v>
      </c>
      <c r="D9" s="70" t="s">
        <v>85</v>
      </c>
      <c r="E9" s="70" t="s">
        <v>85</v>
      </c>
    </row>
    <row r="10" spans="1:5" x14ac:dyDescent="0.15">
      <c r="A10" s="69" t="s">
        <v>80</v>
      </c>
      <c r="B10" s="69" t="s">
        <v>86</v>
      </c>
      <c r="C10" s="69" t="str">
        <f t="shared" si="0"/>
        <v>愛知大学生協 トリニテ（豊橋）</v>
      </c>
      <c r="D10" s="70" t="s">
        <v>87</v>
      </c>
      <c r="E10" s="70" t="s">
        <v>88</v>
      </c>
    </row>
    <row r="11" spans="1:5" x14ac:dyDescent="0.15">
      <c r="A11" s="69" t="s">
        <v>89</v>
      </c>
      <c r="B11" s="69" t="s">
        <v>90</v>
      </c>
      <c r="C11" s="69" t="str">
        <f t="shared" si="0"/>
        <v>愛知教育大学生協 ｅＭ</v>
      </c>
      <c r="D11" s="70" t="s">
        <v>91</v>
      </c>
      <c r="E11" s="70" t="s">
        <v>92</v>
      </c>
    </row>
    <row r="12" spans="1:5" x14ac:dyDescent="0.15">
      <c r="A12" s="69" t="s">
        <v>93</v>
      </c>
      <c r="B12" s="69" t="s">
        <v>94</v>
      </c>
      <c r="C12" s="69" t="str">
        <f t="shared" si="0"/>
        <v>愛知県公立大学生協 購買書籍部</v>
      </c>
      <c r="D12" s="70" t="s">
        <v>95</v>
      </c>
      <c r="E12" s="70" t="s">
        <v>96</v>
      </c>
    </row>
    <row r="13" spans="1:5" x14ac:dyDescent="0.15">
      <c r="A13" s="69" t="s">
        <v>93</v>
      </c>
      <c r="B13" s="69" t="s">
        <v>97</v>
      </c>
      <c r="C13" s="69" t="str">
        <f t="shared" si="0"/>
        <v>愛知県公立大学生協 看護学部店</v>
      </c>
      <c r="D13" s="70" t="s">
        <v>98</v>
      </c>
      <c r="E13" s="70" t="s">
        <v>98</v>
      </c>
    </row>
    <row r="14" spans="1:5" x14ac:dyDescent="0.15">
      <c r="A14" s="69" t="s">
        <v>93</v>
      </c>
      <c r="B14" s="69" t="s">
        <v>99</v>
      </c>
      <c r="C14" s="69" t="str">
        <f t="shared" si="0"/>
        <v>愛知県公立大学生協 芸大購買店</v>
      </c>
      <c r="D14" s="70" t="s">
        <v>100</v>
      </c>
      <c r="E14" s="70" t="s">
        <v>101</v>
      </c>
    </row>
    <row r="15" spans="1:5" x14ac:dyDescent="0.15">
      <c r="A15" s="69" t="s">
        <v>102</v>
      </c>
      <c r="B15" s="69"/>
      <c r="C15" s="69" t="str">
        <f t="shared" si="0"/>
        <v xml:space="preserve">金城学院大学生協 </v>
      </c>
      <c r="D15" s="70" t="s">
        <v>103</v>
      </c>
      <c r="E15" s="72" t="s">
        <v>104</v>
      </c>
    </row>
    <row r="16" spans="1:5" x14ac:dyDescent="0.15">
      <c r="A16" s="69" t="s">
        <v>105</v>
      </c>
      <c r="B16" s="69" t="s">
        <v>106</v>
      </c>
      <c r="C16" s="69" t="str">
        <f t="shared" si="0"/>
        <v>自然科学研究機構岡崎生活協同組合 職員会館店</v>
      </c>
      <c r="D16" s="70" t="s">
        <v>107</v>
      </c>
      <c r="E16" s="70" t="s">
        <v>108</v>
      </c>
    </row>
    <row r="17" spans="1:5" x14ac:dyDescent="0.15">
      <c r="A17" s="69" t="s">
        <v>109</v>
      </c>
      <c r="B17" s="69" t="s">
        <v>110</v>
      </c>
      <c r="C17" s="69" t="str">
        <f t="shared" si="0"/>
        <v>名古屋大学生協 南部プラザ</v>
      </c>
      <c r="D17" s="70" t="s">
        <v>111</v>
      </c>
      <c r="E17" s="70" t="s">
        <v>112</v>
      </c>
    </row>
    <row r="18" spans="1:5" x14ac:dyDescent="0.15">
      <c r="A18" s="69" t="s">
        <v>109</v>
      </c>
      <c r="B18" s="69" t="s">
        <v>113</v>
      </c>
      <c r="C18" s="69" t="str">
        <f t="shared" si="0"/>
        <v>名古屋大学生協 ブックスフロンテ</v>
      </c>
      <c r="D18" s="70" t="s">
        <v>114</v>
      </c>
      <c r="E18" s="70" t="s">
        <v>115</v>
      </c>
    </row>
    <row r="19" spans="1:5" x14ac:dyDescent="0.15">
      <c r="A19" s="69" t="s">
        <v>109</v>
      </c>
      <c r="B19" s="69" t="s">
        <v>116</v>
      </c>
      <c r="C19" s="69" t="str">
        <f t="shared" si="0"/>
        <v>名古屋大学生協 医学部書籍</v>
      </c>
      <c r="D19" s="70" t="s">
        <v>117</v>
      </c>
      <c r="E19" s="70" t="s">
        <v>118</v>
      </c>
    </row>
    <row r="20" spans="1:5" x14ac:dyDescent="0.15">
      <c r="A20" s="69" t="s">
        <v>109</v>
      </c>
      <c r="B20" s="69" t="s">
        <v>119</v>
      </c>
      <c r="C20" s="69" t="str">
        <f t="shared" si="0"/>
        <v>名古屋大学生協 大幸店</v>
      </c>
      <c r="D20" s="70" t="s">
        <v>117</v>
      </c>
      <c r="E20" s="70" t="s">
        <v>118</v>
      </c>
    </row>
    <row r="21" spans="1:5" x14ac:dyDescent="0.15">
      <c r="A21" s="69" t="s">
        <v>120</v>
      </c>
      <c r="B21" s="69" t="s">
        <v>121</v>
      </c>
      <c r="C21" s="69" t="str">
        <f t="shared" si="0"/>
        <v>名古屋工業大学生協 CamPla</v>
      </c>
      <c r="D21" s="70" t="s">
        <v>122</v>
      </c>
      <c r="E21" s="70" t="s">
        <v>123</v>
      </c>
    </row>
    <row r="22" spans="1:5" x14ac:dyDescent="0.15">
      <c r="A22" s="69" t="s">
        <v>124</v>
      </c>
      <c r="B22" s="69" t="s">
        <v>125</v>
      </c>
      <c r="C22" s="69" t="str">
        <f t="shared" si="0"/>
        <v>名古屋市立大学生協 山の畑店</v>
      </c>
      <c r="D22" s="70" t="s">
        <v>126</v>
      </c>
      <c r="E22" s="70" t="s">
        <v>127</v>
      </c>
    </row>
    <row r="23" spans="1:5" x14ac:dyDescent="0.15">
      <c r="A23" s="69" t="s">
        <v>124</v>
      </c>
      <c r="B23" s="69" t="s">
        <v>128</v>
      </c>
      <c r="C23" s="69" t="str">
        <f t="shared" si="0"/>
        <v>名古屋市立大学生協 川澄店</v>
      </c>
      <c r="D23" s="70" t="s">
        <v>129</v>
      </c>
      <c r="E23" s="70" t="s">
        <v>130</v>
      </c>
    </row>
    <row r="24" spans="1:5" x14ac:dyDescent="0.15">
      <c r="A24" s="69" t="s">
        <v>124</v>
      </c>
      <c r="B24" s="69" t="s">
        <v>131</v>
      </c>
      <c r="C24" s="69" t="str">
        <f t="shared" si="0"/>
        <v>名古屋市立大学生協 田辺通店</v>
      </c>
      <c r="D24" s="70" t="s">
        <v>132</v>
      </c>
      <c r="E24" s="70" t="s">
        <v>132</v>
      </c>
    </row>
    <row r="25" spans="1:5" x14ac:dyDescent="0.15">
      <c r="A25" s="69" t="s">
        <v>133</v>
      </c>
      <c r="B25" s="69" t="s">
        <v>134</v>
      </c>
      <c r="C25" s="69" t="str">
        <f t="shared" si="0"/>
        <v>中京大学生協 プラザ・リーブル</v>
      </c>
      <c r="D25" s="70" t="s">
        <v>135</v>
      </c>
      <c r="E25" s="70" t="s">
        <v>136</v>
      </c>
    </row>
    <row r="26" spans="1:5" x14ac:dyDescent="0.15">
      <c r="A26" s="69" t="s">
        <v>133</v>
      </c>
      <c r="B26" s="69" t="s">
        <v>137</v>
      </c>
      <c r="C26" s="69" t="str">
        <f t="shared" si="0"/>
        <v>中京大学生協 プラザ・ドゥ</v>
      </c>
      <c r="D26" s="70" t="s">
        <v>138</v>
      </c>
      <c r="E26" s="70" t="s">
        <v>139</v>
      </c>
    </row>
    <row r="27" spans="1:5" x14ac:dyDescent="0.15">
      <c r="A27" s="69" t="s">
        <v>140</v>
      </c>
      <c r="B27" s="69" t="s">
        <v>141</v>
      </c>
      <c r="C27" s="69" t="str">
        <f t="shared" si="0"/>
        <v>日本福祉大学生協 美浜we'll （ウィル）</v>
      </c>
      <c r="D27" s="70" t="s">
        <v>142</v>
      </c>
      <c r="E27" s="70" t="s">
        <v>143</v>
      </c>
    </row>
    <row r="28" spans="1:5" x14ac:dyDescent="0.15">
      <c r="A28" s="69" t="s">
        <v>140</v>
      </c>
      <c r="B28" s="69" t="s">
        <v>144</v>
      </c>
      <c r="C28" s="69" t="str">
        <f t="shared" si="0"/>
        <v>日本福祉大学生協 半田ポルト</v>
      </c>
      <c r="D28" s="70" t="s">
        <v>145</v>
      </c>
      <c r="E28" s="70" t="s">
        <v>146</v>
      </c>
    </row>
    <row r="29" spans="1:5" x14ac:dyDescent="0.15">
      <c r="A29" s="69" t="s">
        <v>140</v>
      </c>
      <c r="B29" s="69" t="s">
        <v>147</v>
      </c>
      <c r="C29" s="69" t="str">
        <f t="shared" si="0"/>
        <v>日本福祉大学生協 東海キャンパス</v>
      </c>
      <c r="D29" s="70" t="s">
        <v>148</v>
      </c>
      <c r="E29" s="70" t="s">
        <v>149</v>
      </c>
    </row>
    <row r="30" spans="1:5" x14ac:dyDescent="0.15">
      <c r="A30" s="69" t="s">
        <v>150</v>
      </c>
      <c r="B30" s="69" t="s">
        <v>151</v>
      </c>
      <c r="C30" s="69" t="str">
        <f t="shared" si="0"/>
        <v>日本赤十字豊田看護大学生協 購買</v>
      </c>
      <c r="D30" s="70" t="s">
        <v>152</v>
      </c>
      <c r="E30" s="70" t="s">
        <v>153</v>
      </c>
    </row>
    <row r="31" spans="1:5" x14ac:dyDescent="0.15">
      <c r="A31" s="69" t="s">
        <v>154</v>
      </c>
      <c r="B31" s="69" t="s">
        <v>155</v>
      </c>
      <c r="C31" s="69" t="str">
        <f t="shared" si="0"/>
        <v>名城大学生協 天白　スクエア</v>
      </c>
      <c r="D31" s="70" t="s">
        <v>156</v>
      </c>
      <c r="E31" s="70" t="s">
        <v>157</v>
      </c>
    </row>
    <row r="32" spans="1:5" x14ac:dyDescent="0.15">
      <c r="A32" s="69" t="s">
        <v>154</v>
      </c>
      <c r="B32" s="69" t="s">
        <v>158</v>
      </c>
      <c r="C32" s="69" t="str">
        <f t="shared" si="0"/>
        <v>名城大学生協 薬学　Ｔコート</v>
      </c>
      <c r="D32" s="70" t="s">
        <v>159</v>
      </c>
      <c r="E32" s="70" t="s">
        <v>160</v>
      </c>
    </row>
    <row r="33" spans="1:5" x14ac:dyDescent="0.15">
      <c r="A33" s="69" t="s">
        <v>161</v>
      </c>
      <c r="B33" s="69" t="s">
        <v>162</v>
      </c>
      <c r="C33" s="69" t="str">
        <f t="shared" si="0"/>
        <v>インターカレッジコープ愛知 南山大学前店</v>
      </c>
      <c r="D33" s="71" t="s">
        <v>163</v>
      </c>
      <c r="E33" s="71" t="s">
        <v>164</v>
      </c>
    </row>
    <row r="34" spans="1:5" x14ac:dyDescent="0.15">
      <c r="A34" s="69" t="s">
        <v>165</v>
      </c>
      <c r="B34" s="69" t="s">
        <v>166</v>
      </c>
      <c r="C34" s="69" t="str">
        <f t="shared" si="0"/>
        <v>三重大学生協 翠陵店</v>
      </c>
      <c r="D34" s="70" t="s">
        <v>167</v>
      </c>
      <c r="E34" s="70" t="s">
        <v>168</v>
      </c>
    </row>
    <row r="35" spans="1:5" x14ac:dyDescent="0.15">
      <c r="A35" s="69" t="s">
        <v>165</v>
      </c>
      <c r="B35" s="69" t="s">
        <v>169</v>
      </c>
      <c r="C35" s="69" t="str">
        <f t="shared" si="0"/>
        <v>三重大学生協 第2購買書籍店</v>
      </c>
      <c r="D35" s="70" t="s">
        <v>170</v>
      </c>
      <c r="E35" s="70" t="s">
        <v>171</v>
      </c>
    </row>
    <row r="36" spans="1:5" x14ac:dyDescent="0.15">
      <c r="A36" s="69" t="s">
        <v>172</v>
      </c>
      <c r="B36" s="69" t="s">
        <v>173</v>
      </c>
      <c r="C36" s="69" t="str">
        <f t="shared" si="0"/>
        <v>三重短期大学生協 みすと</v>
      </c>
      <c r="D36" s="70" t="s">
        <v>174</v>
      </c>
      <c r="E36" s="70" t="s">
        <v>175</v>
      </c>
    </row>
    <row r="37" spans="1:5" x14ac:dyDescent="0.15">
      <c r="A37" s="69" t="s">
        <v>176</v>
      </c>
      <c r="B37" s="69" t="s">
        <v>177</v>
      </c>
      <c r="C37" s="69" t="str">
        <f t="shared" si="0"/>
        <v>三重県立看護大学生協 ドリームヒル</v>
      </c>
      <c r="D37" s="70" t="s">
        <v>178</v>
      </c>
      <c r="E37" s="70" t="s">
        <v>179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3D418BB646AC14C880A0E468C71D567" ma:contentTypeVersion="13" ma:contentTypeDescription="新しいドキュメントを作成します。" ma:contentTypeScope="" ma:versionID="2defb23f005033197ef6595f383dabd6">
  <xsd:schema xmlns:xsd="http://www.w3.org/2001/XMLSchema" xmlns:xs="http://www.w3.org/2001/XMLSchema" xmlns:p="http://schemas.microsoft.com/office/2006/metadata/properties" xmlns:ns2="29ad5a94-bf4d-4ca1-933e-82ff232103e9" xmlns:ns3="4265bca4-9038-4982-bffd-8557e5c8866e" targetNamespace="http://schemas.microsoft.com/office/2006/metadata/properties" ma:root="true" ma:fieldsID="9ea0d4dc07613ec4e9b431226261adf7" ns2:_="" ns3:_="">
    <xsd:import namespace="29ad5a94-bf4d-4ca1-933e-82ff232103e9"/>
    <xsd:import namespace="4265bca4-9038-4982-bffd-8557e5c886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d5a94-bf4d-4ca1-933e-82ff232103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265bca4-9038-4982-bffd-8557e5c8866e"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5BAB89-B17B-4107-8F3B-5AFFAB016492}">
  <ds:schemaRefs>
    <ds:schemaRef ds:uri="http://schemas.microsoft.com/sharepoint/v3/contenttype/forms"/>
  </ds:schemaRefs>
</ds:datastoreItem>
</file>

<file path=customXml/itemProps2.xml><?xml version="1.0" encoding="utf-8"?>
<ds:datastoreItem xmlns:ds="http://schemas.openxmlformats.org/officeDocument/2006/customXml" ds:itemID="{7B71E9C2-26C3-43CC-82F5-F1AB7D21C4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d5a94-bf4d-4ca1-933e-82ff232103e9"/>
    <ds:schemaRef ds:uri="4265bca4-9038-4982-bffd-8557e5c886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Hiroma</cp:lastModifiedBy>
  <cp:revision/>
  <cp:lastPrinted>2022-05-01T06:34:53Z</cp:lastPrinted>
  <dcterms:created xsi:type="dcterms:W3CDTF">2019-01-24T08:40:46Z</dcterms:created>
  <dcterms:modified xsi:type="dcterms:W3CDTF">2022-10-01T02:36:18Z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