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9_書籍/8099_カタログショッピング掲載品/202402/"/>
    </mc:Choice>
  </mc:AlternateContent>
  <xr:revisionPtr revIDLastSave="13" documentId="13_ncr:1_{630CF045-41E8-4F0C-B9B8-BA01B16220FE}" xr6:coauthVersionLast="47" xr6:coauthVersionMax="47" xr10:uidLastSave="{7F328B1C-A405-41B1-8001-FCEF900A8DB4}"/>
  <bookViews>
    <workbookView xWindow="28680" yWindow="-120" windowWidth="29040" windowHeight="15720" activeTab="1" xr2:uid="{00000000-000D-0000-FFFF-FFFF00000000}"/>
  </bookViews>
  <sheets>
    <sheet name="紙書籍申込書2月号" sheetId="4" r:id="rId1"/>
    <sheet name="電子書籍申込書2月号" sheetId="6" r:id="rId2"/>
    <sheet name="店舗" sheetId="7" state="hidden" r:id="rId3"/>
  </sheets>
  <definedNames>
    <definedName name="_xlnm.Print_Area" localSheetId="0">紙書籍申込書2月号!$A$1:$Q$41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6" l="1"/>
  <c r="M37" i="6"/>
  <c r="M38" i="4"/>
  <c r="M36" i="4"/>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alcChain>
</file>

<file path=xl/sharedStrings.xml><?xml version="1.0" encoding="utf-8"?>
<sst xmlns="http://schemas.openxmlformats.org/spreadsheetml/2006/main" count="297" uniqueCount="235">
  <si>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</si>
  <si>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</si>
  <si>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</si>
  <si>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</si>
  <si>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</si>
  <si>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</si>
  <si>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</si>
  <si>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</si>
  <si>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</si>
  <si>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</si>
  <si>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</si>
  <si>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</si>
  <si>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</si>
  <si>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</si>
  <si>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</si>
  <si>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</si>
  <si>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</si>
  <si>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</si>
  <si>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全国報奨付き企画</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</si>
  <si>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</si>
  <si>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</si>
  <si>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</si>
  <si>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</si>
  <si>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</si>
  <si>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商品ID</t>
    <rPh sb="0" eb="2">
      <t>ショウヒン</t>
    </rPh>
    <phoneticPr fontId="2"/>
  </si>
  <si>
    <t>丸善出版</t>
    <rPh sb="0" eb="2">
      <t>マルゼン</t>
    </rPh>
    <rPh sb="2" eb="4">
      <t>シュッパン</t>
    </rPh>
    <phoneticPr fontId="2"/>
  </si>
  <si>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</si>
  <si>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教育／哲学思想</t>
    <rPh sb="0" eb="2">
      <t>キョウイク</t>
    </rPh>
    <rPh sb="3" eb="5">
      <t>テツガク</t>
    </rPh>
    <rPh sb="5" eb="7">
      <t>シソウ</t>
    </rPh>
    <phoneticPr fontId="2"/>
  </si>
  <si>
    <t>漢字文化事典</t>
    <phoneticPr fontId="2"/>
  </si>
  <si>
    <t>日本漢字学会編</t>
    <rPh sb="0" eb="2">
      <t>ニホン</t>
    </rPh>
    <rPh sb="2" eb="4">
      <t>カンジ</t>
    </rPh>
    <rPh sb="4" eb="6">
      <t>ガッカイ</t>
    </rPh>
    <rPh sb="6" eb="7">
      <t>ヘン</t>
    </rPh>
    <phoneticPr fontId="2"/>
  </si>
  <si>
    <t xml:space="preserve">MBJ0-28374-126235051-001-001 </t>
  </si>
  <si>
    <t>歴史・文化人類学／語学一般</t>
    <rPh sb="0" eb="2">
      <t>レキシ</t>
    </rPh>
    <rPh sb="3" eb="5">
      <t>ブンカ</t>
    </rPh>
    <rPh sb="5" eb="8">
      <t>ジンルイガク</t>
    </rPh>
    <rPh sb="9" eb="11">
      <t>ゴガク</t>
    </rPh>
    <rPh sb="11" eb="13">
      <t>イッパン</t>
    </rPh>
    <phoneticPr fontId="2"/>
  </si>
  <si>
    <t>漢字と漢字に関わる事柄に関する特徴や魅力を伝える、中項目主義の事典</t>
    <rPh sb="0" eb="2">
      <t>カンジ</t>
    </rPh>
    <rPh sb="3" eb="5">
      <t>カンジ</t>
    </rPh>
    <rPh sb="6" eb="7">
      <t>カカ</t>
    </rPh>
    <rPh sb="9" eb="11">
      <t>コトガラ</t>
    </rPh>
    <rPh sb="12" eb="13">
      <t>カン</t>
    </rPh>
    <rPh sb="15" eb="17">
      <t>トクチョウ</t>
    </rPh>
    <rPh sb="18" eb="20">
      <t>ミリョク</t>
    </rPh>
    <rPh sb="21" eb="22">
      <t>ツタ</t>
    </rPh>
    <rPh sb="25" eb="26">
      <t>チュウ</t>
    </rPh>
    <rPh sb="26" eb="28">
      <t>コウモク</t>
    </rPh>
    <rPh sb="28" eb="30">
      <t>シュギ</t>
    </rPh>
    <rPh sb="31" eb="33">
      <t>ジテン</t>
    </rPh>
    <phoneticPr fontId="2"/>
  </si>
  <si>
    <t>ナショナリズム入門</t>
    <phoneticPr fontId="2"/>
  </si>
  <si>
    <t>リア・グリーンフェルド著　小坂恵理訳</t>
    <rPh sb="11" eb="12">
      <t>チョ</t>
    </rPh>
    <rPh sb="13" eb="15">
      <t>コサカ</t>
    </rPh>
    <rPh sb="15" eb="16">
      <t>メグミ</t>
    </rPh>
    <rPh sb="16" eb="17">
      <t>リ</t>
    </rPh>
    <rPh sb="17" eb="18">
      <t>ヤク</t>
    </rPh>
    <phoneticPr fontId="2"/>
  </si>
  <si>
    <t>慶應義塾大学出版会</t>
    <rPh sb="0" eb="2">
      <t>ケイオウ</t>
    </rPh>
    <rPh sb="2" eb="4">
      <t>ギジュク</t>
    </rPh>
    <rPh sb="4" eb="6">
      <t>ダイガク</t>
    </rPh>
    <rPh sb="6" eb="9">
      <t>シュッパンカイ</t>
    </rPh>
    <phoneticPr fontId="2"/>
  </si>
  <si>
    <t xml:space="preserve">MBJ0-28601-126163735-001-001  </t>
  </si>
  <si>
    <t>政治</t>
    <rPh sb="0" eb="2">
      <t>セイジ</t>
    </rPh>
    <phoneticPr fontId="2"/>
  </si>
  <si>
    <t>ナショナリズムの誕生からグローバル化まで、その本質に迫る</t>
    <rPh sb="8" eb="10">
      <t>タンジョウ</t>
    </rPh>
    <rPh sb="17" eb="18">
      <t>カ</t>
    </rPh>
    <rPh sb="23" eb="25">
      <t>ホンシツ</t>
    </rPh>
    <rPh sb="26" eb="27">
      <t>セマ</t>
    </rPh>
    <phoneticPr fontId="2"/>
  </si>
  <si>
    <t>「社会」はどう作られるか?</t>
    <phoneticPr fontId="2"/>
  </si>
  <si>
    <t>姫岡とし子/久留島典子/小野仁美 編</t>
    <rPh sb="0" eb="2">
      <t>ヒメオカ</t>
    </rPh>
    <rPh sb="4" eb="5">
      <t>コ</t>
    </rPh>
    <rPh sb="6" eb="9">
      <t>クルシマ</t>
    </rPh>
    <rPh sb="9" eb="11">
      <t>ノリコ</t>
    </rPh>
    <rPh sb="12" eb="14">
      <t>オノ</t>
    </rPh>
    <rPh sb="14" eb="16">
      <t>ヒトミ</t>
    </rPh>
    <rPh sb="17" eb="18">
      <t>ヘン</t>
    </rPh>
    <phoneticPr fontId="2"/>
  </si>
  <si>
    <t>大阪大学出版会</t>
    <rPh sb="0" eb="2">
      <t>オオサカ</t>
    </rPh>
    <rPh sb="2" eb="4">
      <t>ダイガク</t>
    </rPh>
    <rPh sb="4" eb="7">
      <t>シュッパンカイ</t>
    </rPh>
    <phoneticPr fontId="2"/>
  </si>
  <si>
    <t xml:space="preserve">MBJ0-21231-126139368-001-001 </t>
  </si>
  <si>
    <t>歴史・文化人類学/社会学</t>
    <rPh sb="0" eb="2">
      <t>レキシ</t>
    </rPh>
    <rPh sb="3" eb="5">
      <t>ブンカ</t>
    </rPh>
    <rPh sb="5" eb="8">
      <t>ジンルイガク</t>
    </rPh>
    <rPh sb="9" eb="11">
      <t>シャカイ</t>
    </rPh>
    <rPh sb="11" eb="12">
      <t>ガク</t>
    </rPh>
    <phoneticPr fontId="2"/>
  </si>
  <si>
    <t>時代や地域によりさまざまな社会を構成してきたジェンダーのメカニズムを解明</t>
    <rPh sb="0" eb="2">
      <t>ジダイ</t>
    </rPh>
    <rPh sb="3" eb="5">
      <t>チイキ</t>
    </rPh>
    <rPh sb="13" eb="15">
      <t>シャカイ</t>
    </rPh>
    <rPh sb="16" eb="18">
      <t>コウセイ</t>
    </rPh>
    <rPh sb="34" eb="36">
      <t>カイメイ</t>
    </rPh>
    <phoneticPr fontId="2"/>
  </si>
  <si>
    <t>「個別最適な学び」と「協働的な学び」の一体的な充実を目指して</t>
    <phoneticPr fontId="2"/>
  </si>
  <si>
    <t>奈須正裕/伏木久始 編著</t>
    <rPh sb="0" eb="2">
      <t>ナス</t>
    </rPh>
    <rPh sb="2" eb="3">
      <t>セイ</t>
    </rPh>
    <rPh sb="5" eb="7">
      <t>フシキ</t>
    </rPh>
    <rPh sb="7" eb="8">
      <t>ヒサシ</t>
    </rPh>
    <rPh sb="8" eb="9">
      <t>ハジメ</t>
    </rPh>
    <rPh sb="10" eb="12">
      <t>ヘンチョ</t>
    </rPh>
    <phoneticPr fontId="2"/>
  </si>
  <si>
    <t>北大路書房</t>
    <rPh sb="0" eb="3">
      <t>キタオオジ</t>
    </rPh>
    <rPh sb="3" eb="5">
      <t>ショボウ</t>
    </rPh>
    <phoneticPr fontId="2"/>
  </si>
  <si>
    <t xml:space="preserve">MBJ0-21049-126163731-001-001 </t>
  </si>
  <si>
    <t>「一人一人の子供を主語にする学校教育」の実現に向けて何ができるのか。</t>
    <rPh sb="1" eb="3">
      <t>ヒトリ</t>
    </rPh>
    <rPh sb="3" eb="5">
      <t>ヒトリ</t>
    </rPh>
    <rPh sb="6" eb="8">
      <t>コドモ</t>
    </rPh>
    <rPh sb="9" eb="11">
      <t>シュゴ</t>
    </rPh>
    <rPh sb="14" eb="16">
      <t>ガッコウ</t>
    </rPh>
    <rPh sb="16" eb="18">
      <t>キョウイク</t>
    </rPh>
    <rPh sb="20" eb="22">
      <t>ジツゲン</t>
    </rPh>
    <rPh sb="23" eb="24">
      <t>ム</t>
    </rPh>
    <rPh sb="26" eb="27">
      <t>ナニ</t>
    </rPh>
    <phoneticPr fontId="2"/>
  </si>
  <si>
    <t>こころの健康度を高めるセルフケアツール開発</t>
    <phoneticPr fontId="2"/>
  </si>
  <si>
    <t>高木源 著</t>
    <rPh sb="0" eb="2">
      <t>タカギ</t>
    </rPh>
    <rPh sb="2" eb="3">
      <t>ミナモト</t>
    </rPh>
    <rPh sb="4" eb="5">
      <t>チョ</t>
    </rPh>
    <phoneticPr fontId="2"/>
  </si>
  <si>
    <t>MBJ0-28601-126163740-001-001</t>
  </si>
  <si>
    <t>心理学</t>
    <rPh sb="0" eb="3">
      <t>シンリガク</t>
    </rPh>
    <phoneticPr fontId="2"/>
  </si>
  <si>
    <t>SFBTの効果とは‽心理臨床やキャリア開発でも用いられる手法を実証的に検証する研究書。</t>
    <phoneticPr fontId="2"/>
  </si>
  <si>
    <t>安楽死を考えるために</t>
    <phoneticPr fontId="2"/>
  </si>
  <si>
    <t>盛永審一郎</t>
    <rPh sb="0" eb="2">
      <t>モリナガ</t>
    </rPh>
    <rPh sb="2" eb="3">
      <t>シン</t>
    </rPh>
    <rPh sb="3" eb="5">
      <t>イチロウ</t>
    </rPh>
    <phoneticPr fontId="2"/>
  </si>
  <si>
    <t xml:space="preserve">MBJ0-28374-126163737-001-001  </t>
  </si>
  <si>
    <t>哲学・思想/医学</t>
    <rPh sb="0" eb="2">
      <t>テツガク</t>
    </rPh>
    <rPh sb="3" eb="5">
      <t>シソウ</t>
    </rPh>
    <rPh sb="6" eb="8">
      <t>イガク</t>
    </rPh>
    <phoneticPr fontId="2"/>
  </si>
  <si>
    <t>安楽死法はどうあるべきか議論するうえで有益な情報を提供する</t>
    <rPh sb="0" eb="3">
      <t>アンラクシ</t>
    </rPh>
    <rPh sb="3" eb="4">
      <t>ホウ</t>
    </rPh>
    <rPh sb="12" eb="14">
      <t>ギロン</t>
    </rPh>
    <rPh sb="19" eb="21">
      <t>ユウエキ</t>
    </rPh>
    <rPh sb="22" eb="24">
      <t>ジョウホウ</t>
    </rPh>
    <rPh sb="25" eb="27">
      <t>テイキョウ</t>
    </rPh>
    <phoneticPr fontId="2"/>
  </si>
  <si>
    <t>トロピカル幾何学入門</t>
  </si>
  <si>
    <t>Ｄ.マクラガン/Ｂ．シュツルムフェルズ著</t>
    <rPh sb="19" eb="20">
      <t>チョ</t>
    </rPh>
    <phoneticPr fontId="2"/>
  </si>
  <si>
    <t>MBJ0-28374-126197682-001-001</t>
  </si>
  <si>
    <t>数学・統計学・　代数学</t>
    <rPh sb="0" eb="2">
      <t>スウガク</t>
    </rPh>
    <rPh sb="3" eb="6">
      <t>トウケイガク</t>
    </rPh>
    <rPh sb="8" eb="11">
      <t>ダイスウガク</t>
    </rPh>
    <phoneticPr fontId="2"/>
  </si>
  <si>
    <t>古典的な代数幾何学の観点からトロピカル多様体の研究に焦点を合わせ易しく解説</t>
    <rPh sb="0" eb="3">
      <t>コテンテキ</t>
    </rPh>
    <rPh sb="4" eb="6">
      <t>ダイスウ</t>
    </rPh>
    <rPh sb="6" eb="9">
      <t>キカガク</t>
    </rPh>
    <rPh sb="10" eb="12">
      <t>カンテン</t>
    </rPh>
    <rPh sb="19" eb="22">
      <t>タヨウタイ</t>
    </rPh>
    <rPh sb="23" eb="25">
      <t>ケンキュウ</t>
    </rPh>
    <rPh sb="26" eb="28">
      <t>ショウテン</t>
    </rPh>
    <rPh sb="29" eb="30">
      <t>ア</t>
    </rPh>
    <rPh sb="32" eb="33">
      <t>ヤサ</t>
    </rPh>
    <rPh sb="35" eb="37">
      <t>カイセツ</t>
    </rPh>
    <phoneticPr fontId="2"/>
  </si>
  <si>
    <t>中世イスラーム数学史</t>
  </si>
  <si>
    <t>J.L.Berggren著/三浦信夫 監訳</t>
    <rPh sb="12" eb="13">
      <t>チョ</t>
    </rPh>
    <rPh sb="14" eb="16">
      <t>ミウラ</t>
    </rPh>
    <rPh sb="16" eb="18">
      <t>ノブオ</t>
    </rPh>
    <rPh sb="19" eb="21">
      <t>カンヤク</t>
    </rPh>
    <phoneticPr fontId="2"/>
  </si>
  <si>
    <t xml:space="preserve">MBJ0-28374-126163736-001-001 </t>
  </si>
  <si>
    <t>数学・統計学　数学史</t>
    <rPh sb="0" eb="2">
      <t>スウガク</t>
    </rPh>
    <rPh sb="3" eb="6">
      <t>トウケイガク</t>
    </rPh>
    <rPh sb="7" eb="9">
      <t>スウガク</t>
    </rPh>
    <rPh sb="9" eb="10">
      <t>シ</t>
    </rPh>
    <phoneticPr fontId="2"/>
  </si>
  <si>
    <t>イスラーム数学史(アラビア数学史)分野で一番詳しい原書の初翻訳</t>
    <rPh sb="5" eb="7">
      <t>スウガク</t>
    </rPh>
    <rPh sb="7" eb="8">
      <t>シ</t>
    </rPh>
    <rPh sb="13" eb="15">
      <t>スウガク</t>
    </rPh>
    <rPh sb="15" eb="16">
      <t>シ</t>
    </rPh>
    <rPh sb="17" eb="19">
      <t>ブンヤ</t>
    </rPh>
    <rPh sb="20" eb="22">
      <t>イチバン</t>
    </rPh>
    <rPh sb="22" eb="23">
      <t>クワ</t>
    </rPh>
    <rPh sb="25" eb="27">
      <t>ゲンショ</t>
    </rPh>
    <rPh sb="28" eb="29">
      <t>ハツ</t>
    </rPh>
    <rPh sb="29" eb="31">
      <t>ホンヤク</t>
    </rPh>
    <phoneticPr fontId="2"/>
  </si>
  <si>
    <t>アグロエコロジー</t>
  </si>
  <si>
    <t>S.グリースマン著/村本譲司ほか監訳</t>
    <rPh sb="8" eb="9">
      <t>チョ</t>
    </rPh>
    <rPh sb="10" eb="12">
      <t>ムラモト</t>
    </rPh>
    <rPh sb="12" eb="14">
      <t>ジョウジ</t>
    </rPh>
    <rPh sb="16" eb="18">
      <t>カンヤク</t>
    </rPh>
    <phoneticPr fontId="2"/>
  </si>
  <si>
    <t>農文協</t>
  </si>
  <si>
    <t xml:space="preserve">MBJ0-21346-126163729-001-001  </t>
  </si>
  <si>
    <t>農業/地域環境/エコロジー</t>
  </si>
  <si>
    <t>「科学・実践(技術）・社会運動を統合するアグロエコロジーの教科書。初の邦訳</t>
    <rPh sb="1" eb="3">
      <t>カガク</t>
    </rPh>
    <rPh sb="4" eb="6">
      <t>ジッセン</t>
    </rPh>
    <rPh sb="7" eb="9">
      <t>ギジュツ</t>
    </rPh>
    <rPh sb="11" eb="13">
      <t>シャカイ</t>
    </rPh>
    <rPh sb="13" eb="15">
      <t>ウンドウ</t>
    </rPh>
    <rPh sb="16" eb="18">
      <t>トウゴウ</t>
    </rPh>
    <rPh sb="29" eb="32">
      <t>キョウカショ</t>
    </rPh>
    <rPh sb="33" eb="34">
      <t>ハツ</t>
    </rPh>
    <rPh sb="35" eb="36">
      <t>クニ</t>
    </rPh>
    <rPh sb="36" eb="37">
      <t>ヤク</t>
    </rPh>
    <phoneticPr fontId="2"/>
  </si>
  <si>
    <t>ジェンダー事典</t>
    <rPh sb="5" eb="7">
      <t>ジテン</t>
    </rPh>
    <phoneticPr fontId="2"/>
  </si>
  <si>
    <t>丸善出版</t>
    <rPh sb="0" eb="2">
      <t>マルゼン</t>
    </rPh>
    <rPh sb="2" eb="4">
      <t>シュッパン</t>
    </rPh>
    <phoneticPr fontId="2"/>
  </si>
  <si>
    <t>家族社会学事典</t>
    <rPh sb="0" eb="2">
      <t>カゾク</t>
    </rPh>
    <rPh sb="2" eb="4">
      <t>シャカイ</t>
    </rPh>
    <rPh sb="4" eb="5">
      <t>ガク</t>
    </rPh>
    <rPh sb="5" eb="7">
      <t>ジテン</t>
    </rPh>
    <phoneticPr fontId="2"/>
  </si>
  <si>
    <t>日本家族社会学会</t>
    <rPh sb="0" eb="2">
      <t>ニホン</t>
    </rPh>
    <rPh sb="2" eb="4">
      <t>カゾク</t>
    </rPh>
    <rPh sb="4" eb="6">
      <t>シャカイ</t>
    </rPh>
    <rPh sb="6" eb="8">
      <t>ガッカイ</t>
    </rPh>
    <phoneticPr fontId="2"/>
  </si>
  <si>
    <t>ジェンダー事典編集委員会</t>
    <rPh sb="5" eb="7">
      <t>ジテン</t>
    </rPh>
    <rPh sb="7" eb="9">
      <t>ヘンシュウ</t>
    </rPh>
    <rPh sb="9" eb="12">
      <t>イインカイ</t>
    </rPh>
    <phoneticPr fontId="2"/>
  </si>
  <si>
    <t>生徒・進路指導の理論と方法　第二版</t>
    <rPh sb="0" eb="2">
      <t>セイト</t>
    </rPh>
    <rPh sb="3" eb="5">
      <t>シンロ</t>
    </rPh>
    <rPh sb="5" eb="7">
      <t>シドウ</t>
    </rPh>
    <rPh sb="8" eb="10">
      <t>リロン</t>
    </rPh>
    <rPh sb="11" eb="13">
      <t>ホウホウ</t>
    </rPh>
    <rPh sb="14" eb="15">
      <t>ダイ</t>
    </rPh>
    <rPh sb="15" eb="16">
      <t>ニ</t>
    </rPh>
    <rPh sb="16" eb="17">
      <t>バン</t>
    </rPh>
    <phoneticPr fontId="2"/>
  </si>
  <si>
    <t>工藤亘、藤平敦　編著</t>
    <rPh sb="0" eb="2">
      <t>クドウ</t>
    </rPh>
    <rPh sb="2" eb="3">
      <t>ワタル</t>
    </rPh>
    <rPh sb="4" eb="6">
      <t>フジヒラ</t>
    </rPh>
    <rPh sb="6" eb="7">
      <t>アツシ</t>
    </rPh>
    <rPh sb="8" eb="9">
      <t>ヘン</t>
    </rPh>
    <rPh sb="9" eb="10">
      <t>チョ</t>
    </rPh>
    <phoneticPr fontId="2"/>
  </si>
  <si>
    <t>玉川大学出版部</t>
    <rPh sb="0" eb="2">
      <t>タマガワ</t>
    </rPh>
    <rPh sb="2" eb="4">
      <t>ダイガク</t>
    </rPh>
    <rPh sb="4" eb="6">
      <t>シュッパン</t>
    </rPh>
    <rPh sb="6" eb="7">
      <t>ブ</t>
    </rPh>
    <phoneticPr fontId="2"/>
  </si>
  <si>
    <t>小中高の児童生徒を縦断的かつ横断的視点でとらえ、生徒指導の在り方を考える</t>
    <rPh sb="0" eb="2">
      <t>ショウチュウ</t>
    </rPh>
    <rPh sb="2" eb="3">
      <t>タカ</t>
    </rPh>
    <rPh sb="4" eb="6">
      <t>ジドウ</t>
    </rPh>
    <rPh sb="6" eb="8">
      <t>セイト</t>
    </rPh>
    <rPh sb="9" eb="11">
      <t>ジュウダン</t>
    </rPh>
    <rPh sb="11" eb="12">
      <t>テキ</t>
    </rPh>
    <rPh sb="14" eb="17">
      <t>オウダンテキ</t>
    </rPh>
    <rPh sb="17" eb="19">
      <t>シテン</t>
    </rPh>
    <rPh sb="24" eb="26">
      <t>セイト</t>
    </rPh>
    <rPh sb="26" eb="28">
      <t>シドウ</t>
    </rPh>
    <rPh sb="29" eb="30">
      <t>ア</t>
    </rPh>
    <rPh sb="31" eb="32">
      <t>カタ</t>
    </rPh>
    <rPh sb="33" eb="34">
      <t>カンガ</t>
    </rPh>
    <phoneticPr fontId="2"/>
  </si>
  <si>
    <t>社会学</t>
    <rPh sb="0" eb="2">
      <t>シャカイ</t>
    </rPh>
    <rPh sb="2" eb="3">
      <t>ガク</t>
    </rPh>
    <phoneticPr fontId="2"/>
  </si>
  <si>
    <t>多様な視点でジェンダー平等の考え方を問う</t>
    <rPh sb="0" eb="2">
      <t>タヨウ</t>
    </rPh>
    <rPh sb="3" eb="5">
      <t>シテン</t>
    </rPh>
    <rPh sb="11" eb="13">
      <t>ビョウドウ</t>
    </rPh>
    <rPh sb="14" eb="15">
      <t>カンガ</t>
    </rPh>
    <rPh sb="16" eb="17">
      <t>カタ</t>
    </rPh>
    <rPh sb="18" eb="19">
      <t>ト</t>
    </rPh>
    <phoneticPr fontId="2"/>
  </si>
  <si>
    <t>家族に関する多岐に渡るトピックを網羅的に扱った「読む」中項目事典</t>
    <rPh sb="0" eb="2">
      <t>カゾク</t>
    </rPh>
    <rPh sb="3" eb="4">
      <t>カン</t>
    </rPh>
    <rPh sb="6" eb="8">
      <t>タキ</t>
    </rPh>
    <rPh sb="9" eb="10">
      <t>ワタ</t>
    </rPh>
    <rPh sb="16" eb="19">
      <t>モウラテキ</t>
    </rPh>
    <rPh sb="20" eb="21">
      <t>アツカ</t>
    </rPh>
    <rPh sb="24" eb="25">
      <t>ヨ</t>
    </rPh>
    <rPh sb="27" eb="28">
      <t>チュウ</t>
    </rPh>
    <rPh sb="28" eb="30">
      <t>コウモク</t>
    </rPh>
    <rPh sb="30" eb="32">
      <t>ジテン</t>
    </rPh>
    <phoneticPr fontId="2"/>
  </si>
  <si>
    <t>郷土史年表・資料集</t>
    <rPh sb="0" eb="3">
      <t>キョウドシ</t>
    </rPh>
    <rPh sb="3" eb="5">
      <t>ネンピョウ</t>
    </rPh>
    <rPh sb="6" eb="8">
      <t>シリョウ</t>
    </rPh>
    <rPh sb="8" eb="9">
      <t>シュウ</t>
    </rPh>
    <phoneticPr fontId="2"/>
  </si>
  <si>
    <t>阿部猛、ナツメ琢史　編</t>
    <rPh sb="0" eb="2">
      <t>アベ</t>
    </rPh>
    <rPh sb="2" eb="3">
      <t>タケル</t>
    </rPh>
    <rPh sb="7" eb="8">
      <t>タク</t>
    </rPh>
    <rPh sb="8" eb="9">
      <t>シ</t>
    </rPh>
    <rPh sb="10" eb="11">
      <t>ヘン</t>
    </rPh>
    <phoneticPr fontId="2"/>
  </si>
  <si>
    <t>朝倉書店</t>
    <rPh sb="0" eb="2">
      <t>アサクラ</t>
    </rPh>
    <rPh sb="2" eb="4">
      <t>ショテン</t>
    </rPh>
    <phoneticPr fontId="2"/>
  </si>
  <si>
    <t>歴史学</t>
    <rPh sb="0" eb="2">
      <t>レキシ</t>
    </rPh>
    <rPh sb="2" eb="3">
      <t>ガク</t>
    </rPh>
    <phoneticPr fontId="2"/>
  </si>
  <si>
    <t>教育学</t>
    <rPh sb="0" eb="2">
      <t>キョウイク</t>
    </rPh>
    <rPh sb="2" eb="3">
      <t>ガク</t>
    </rPh>
    <phoneticPr fontId="2"/>
  </si>
  <si>
    <t>歴史上のイベントを全国及び各地方ごとにまとめた年表と郷土研究資料集</t>
    <rPh sb="0" eb="2">
      <t>レキシ</t>
    </rPh>
    <rPh sb="2" eb="3">
      <t>ジョウ</t>
    </rPh>
    <rPh sb="9" eb="11">
      <t>ゼンコク</t>
    </rPh>
    <rPh sb="11" eb="12">
      <t>オヨ</t>
    </rPh>
    <rPh sb="13" eb="16">
      <t>カクチホウ</t>
    </rPh>
    <rPh sb="23" eb="25">
      <t>ネンピョウ</t>
    </rPh>
    <rPh sb="26" eb="28">
      <t>キョウド</t>
    </rPh>
    <rPh sb="28" eb="30">
      <t>ケンキュウ</t>
    </rPh>
    <rPh sb="30" eb="32">
      <t>シリョウ</t>
    </rPh>
    <rPh sb="32" eb="33">
      <t>シュウ</t>
    </rPh>
    <phoneticPr fontId="2"/>
  </si>
  <si>
    <t>宇宙怪人しまりす　統計よりも重要なことを学ぶ</t>
    <rPh sb="0" eb="2">
      <t>ウチュウ</t>
    </rPh>
    <rPh sb="2" eb="4">
      <t>カイジン</t>
    </rPh>
    <rPh sb="9" eb="11">
      <t>トウケイ</t>
    </rPh>
    <rPh sb="14" eb="16">
      <t>ジュウヨウ</t>
    </rPh>
    <rPh sb="20" eb="21">
      <t>マナ</t>
    </rPh>
    <phoneticPr fontId="2"/>
  </si>
  <si>
    <t>佐藤俊哉</t>
    <rPh sb="0" eb="2">
      <t>サトウ</t>
    </rPh>
    <rPh sb="2" eb="3">
      <t>シュン</t>
    </rPh>
    <rPh sb="3" eb="4">
      <t>ヤ</t>
    </rPh>
    <phoneticPr fontId="2"/>
  </si>
  <si>
    <t>統計学</t>
    <rPh sb="0" eb="2">
      <t>トウケイ</t>
    </rPh>
    <rPh sb="2" eb="3">
      <t>ガク</t>
    </rPh>
    <phoneticPr fontId="2"/>
  </si>
  <si>
    <t>あの宇宙怪人しまりす先生との対話形式で統計の基礎が学べる一冊</t>
    <rPh sb="2" eb="4">
      <t>ウチュウ</t>
    </rPh>
    <rPh sb="4" eb="6">
      <t>カイジン</t>
    </rPh>
    <rPh sb="10" eb="12">
      <t>センセイ</t>
    </rPh>
    <rPh sb="14" eb="16">
      <t>タイワ</t>
    </rPh>
    <rPh sb="16" eb="18">
      <t>ケイシキ</t>
    </rPh>
    <rPh sb="19" eb="21">
      <t>トウケイ</t>
    </rPh>
    <rPh sb="22" eb="24">
      <t>キソ</t>
    </rPh>
    <rPh sb="25" eb="26">
      <t>マナ</t>
    </rPh>
    <rPh sb="28" eb="30">
      <t>イッサツ</t>
    </rPh>
    <phoneticPr fontId="2"/>
  </si>
  <si>
    <t>ライトシート顕微鏡実行ガイド
組織透明化＆ライブイメージング</t>
    <rPh sb="6" eb="9">
      <t>ケンビキョウ</t>
    </rPh>
    <rPh sb="9" eb="11">
      <t>ジッコウ</t>
    </rPh>
    <rPh sb="15" eb="17">
      <t>ソシキ</t>
    </rPh>
    <rPh sb="17" eb="20">
      <t>トウメイカ</t>
    </rPh>
    <phoneticPr fontId="2"/>
  </si>
  <si>
    <t>洲﨑悦生</t>
    <rPh sb="0" eb="1">
      <t>ス</t>
    </rPh>
    <rPh sb="1" eb="2">
      <t>サキ</t>
    </rPh>
    <rPh sb="2" eb="3">
      <t>エツ</t>
    </rPh>
    <rPh sb="3" eb="4">
      <t>ウ</t>
    </rPh>
    <phoneticPr fontId="2"/>
  </si>
  <si>
    <t>羊土社</t>
    <rPh sb="0" eb="3">
      <t>ヨウドシャ</t>
    </rPh>
    <phoneticPr fontId="2"/>
  </si>
  <si>
    <t>医学／生命科学</t>
    <rPh sb="0" eb="2">
      <t>イガク</t>
    </rPh>
    <rPh sb="3" eb="5">
      <t>セイメイ</t>
    </rPh>
    <rPh sb="5" eb="7">
      <t>カガク</t>
    </rPh>
    <phoneticPr fontId="2"/>
  </si>
  <si>
    <t>最先端のライトシート顕微鏡の技術を解説した初の実験書</t>
    <rPh sb="0" eb="3">
      <t>サイセンタン</t>
    </rPh>
    <rPh sb="10" eb="13">
      <t>ケンビキョウ</t>
    </rPh>
    <rPh sb="14" eb="16">
      <t>ギジュツ</t>
    </rPh>
    <rPh sb="17" eb="19">
      <t>カイセツ</t>
    </rPh>
    <rPh sb="21" eb="22">
      <t>ハツ</t>
    </rPh>
    <rPh sb="23" eb="25">
      <t>ジッケン</t>
    </rPh>
    <rPh sb="25" eb="26">
      <t>ショ</t>
    </rPh>
    <phoneticPr fontId="2"/>
  </si>
  <si>
    <t>改訂　細胞・組織染色の達人解説と便覧</t>
    <rPh sb="0" eb="2">
      <t>カイテイ</t>
    </rPh>
    <rPh sb="3" eb="5">
      <t>サイボウ</t>
    </rPh>
    <rPh sb="6" eb="8">
      <t>ソシキ</t>
    </rPh>
    <rPh sb="8" eb="10">
      <t>センショク</t>
    </rPh>
    <rPh sb="11" eb="13">
      <t>タツジン</t>
    </rPh>
    <rPh sb="13" eb="15">
      <t>カイセツ</t>
    </rPh>
    <rPh sb="16" eb="18">
      <t>ビンラン</t>
    </rPh>
    <phoneticPr fontId="2"/>
  </si>
  <si>
    <t>高橋英機　監修</t>
    <rPh sb="0" eb="2">
      <t>タカハシ</t>
    </rPh>
    <rPh sb="2" eb="3">
      <t>エイ</t>
    </rPh>
    <rPh sb="5" eb="7">
      <t>カンシュウ</t>
    </rPh>
    <phoneticPr fontId="2"/>
  </si>
  <si>
    <t>国内随一の技術者集団のノウハウを伝授。改訂版では同種薬比較が。</t>
    <rPh sb="0" eb="2">
      <t>コクナイ</t>
    </rPh>
    <rPh sb="2" eb="4">
      <t>ズイイチ</t>
    </rPh>
    <rPh sb="5" eb="8">
      <t>ギジュツシャ</t>
    </rPh>
    <rPh sb="8" eb="10">
      <t>シュウダン</t>
    </rPh>
    <rPh sb="16" eb="18">
      <t>デンジュ</t>
    </rPh>
    <rPh sb="19" eb="21">
      <t>カイテイ</t>
    </rPh>
    <rPh sb="21" eb="22">
      <t>バン</t>
    </rPh>
    <rPh sb="24" eb="26">
      <t>ドウシュ</t>
    </rPh>
    <rPh sb="26" eb="27">
      <t>クスリ</t>
    </rPh>
    <rPh sb="27" eb="29">
      <t>ヒカク</t>
    </rPh>
    <phoneticPr fontId="2"/>
  </si>
  <si>
    <t>生理学用語ハンドブック</t>
    <rPh sb="0" eb="3">
      <t>セイリガク</t>
    </rPh>
    <rPh sb="3" eb="5">
      <t>ヨウゴ</t>
    </rPh>
    <phoneticPr fontId="2"/>
  </si>
  <si>
    <t>日本生理学会　監修</t>
    <rPh sb="0" eb="2">
      <t>ニホン</t>
    </rPh>
    <rPh sb="2" eb="5">
      <t>セイリガク</t>
    </rPh>
    <rPh sb="5" eb="6">
      <t>カイ</t>
    </rPh>
    <rPh sb="7" eb="9">
      <t>カンシュウ</t>
    </rPh>
    <phoneticPr fontId="2"/>
  </si>
  <si>
    <t>単純ア用語集ではない辞典。生理学初学者から論文作成にも役立つ一冊</t>
    <rPh sb="0" eb="2">
      <t>タンジュン</t>
    </rPh>
    <rPh sb="3" eb="5">
      <t>ヨウゴ</t>
    </rPh>
    <rPh sb="5" eb="6">
      <t>シュウ</t>
    </rPh>
    <rPh sb="10" eb="12">
      <t>ジテン</t>
    </rPh>
    <rPh sb="13" eb="16">
      <t>セイリガク</t>
    </rPh>
    <rPh sb="16" eb="17">
      <t>ショ</t>
    </rPh>
    <rPh sb="17" eb="19">
      <t>ガクシャ</t>
    </rPh>
    <rPh sb="21" eb="23">
      <t>ロンブン</t>
    </rPh>
    <rPh sb="23" eb="25">
      <t>サクセイ</t>
    </rPh>
    <rPh sb="27" eb="29">
      <t>ヤクダ</t>
    </rPh>
    <rPh sb="30" eb="32">
      <t>イッサツ</t>
    </rPh>
    <phoneticPr fontId="2"/>
  </si>
  <si>
    <t>▼受取店舗をご選択ください</t>
    <rPh sb="1" eb="3">
      <t>ウケトリ</t>
    </rPh>
    <rPh sb="3" eb="5">
      <t>テンポ</t>
    </rPh>
    <rPh sb="7" eb="9">
      <t>センタク</t>
    </rPh>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</si>
  <si>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</si>
  <si>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</si>
  <si>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</si>
  <si>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</si>
  <si>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</si>
  <si>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</si>
  <si>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</si>
  <si>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</si>
  <si>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</si>
  <si>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</si>
  <si>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</si>
  <si>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</si>
  <si>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</si>
  <si>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</si>
  <si>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</si>
  <si>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</si>
  <si>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</si>
  <si>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</si>
  <si>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</si>
  <si>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</si>
  <si>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</si>
  <si>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</si>
  <si>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</si>
  <si>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</si>
  <si>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</si>
  <si>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</si>
  <si>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</si>
  <si>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</si>
  <si>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</si>
  <si>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</si>
  <si>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</si>
  <si>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</si>
  <si>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</si>
  <si>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</si>
  <si>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</si>
  <si>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9"/>
  </si>
  <si>
    <t>0561-61-0977</t>
  </si>
  <si>
    <t>0561-61-1210</t>
  </si>
  <si>
    <t>看護学部店</t>
    <rPh sb="0" eb="2">
      <t>カンゴ</t>
    </rPh>
    <rPh sb="2" eb="4">
      <t>ガクブ</t>
    </rPh>
    <rPh sb="4" eb="5">
      <t>テン</t>
    </rPh>
    <phoneticPr fontId="19"/>
  </si>
  <si>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</si>
  <si>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</si>
  <si>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</si>
  <si>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</si>
  <si>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</si>
  <si>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</si>
  <si>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</si>
  <si>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</si>
  <si>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</si>
  <si>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</si>
  <si>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</si>
  <si>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</si>
  <si>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</si>
  <si>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</si>
  <si>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</si>
  <si>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</si>
  <si>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</si>
  <si>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</si>
  <si>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</si>
  <si>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</si>
  <si>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</si>
  <si>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</si>
  <si>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</si>
  <si>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</si>
  <si>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</si>
  <si>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</si>
  <si>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</si>
  <si>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滝子購買</t>
    <rPh sb="0" eb="4">
      <t>タキココウバイ</t>
    </rPh>
    <phoneticPr fontId="19"/>
  </si>
  <si>
    <t>052-881-5904</t>
  </si>
  <si>
    <t>052-881-5921</t>
  </si>
  <si>
    <t>桜山購買</t>
    <rPh sb="0" eb="2">
      <t>サクラヤマ</t>
    </rPh>
    <rPh sb="2" eb="4">
      <t>コウバイ</t>
    </rPh>
    <phoneticPr fontId="19"/>
  </si>
  <si>
    <t>052-852-7346</t>
  </si>
  <si>
    <t>052-852-7347</t>
  </si>
  <si>
    <t>田辺通購買</t>
    <rPh sb="0" eb="3">
      <t>タナベドオリ</t>
    </rPh>
    <rPh sb="3" eb="5">
      <t>コウバイ</t>
    </rPh>
    <phoneticPr fontId="19"/>
  </si>
  <si>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</si>
  <si>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</si>
  <si>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</si>
  <si>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</si>
  <si>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</si>
  <si>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</si>
  <si>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</si>
  <si>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</si>
  <si>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</si>
  <si>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</si>
  <si>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</si>
  <si>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</si>
  <si>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</si>
  <si>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</si>
  <si>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</si>
  <si>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</si>
  <si>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</si>
  <si>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</si>
  <si>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</si>
  <si>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</si>
  <si>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</si>
  <si>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</si>
  <si>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</si>
  <si>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</si>
  <si>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</si>
  <si>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</si>
  <si>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</si>
  <si>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</si>
  <si>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</si>
  <si>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</si>
  <si>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</si>
  <si>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</si>
  <si>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</si>
  <si>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</si>
  <si>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</si>
  <si>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</si>
  <si>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</si>
  <si>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</si>
  <si>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</si>
  <si>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</si>
  <si>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</si>
  <si>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9"/>
  </si>
  <si>
    <t>059-232-4959</t>
  </si>
  <si>
    <t>059-231-4113</t>
  </si>
  <si>
    <t>三重県立看護大学生協</t>
    <phoneticPr fontId="2"/>
  </si>
  <si>
    <t>ドリームヒル</t>
  </si>
  <si>
    <t>059-236-5010</t>
  </si>
  <si>
    <t>059-236-5012</t>
  </si>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</sst>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u/>
      <sz val="11"/>
      <color theme="10"/>
      <name val="ＭＳ Ｐゴシック"/>
      <family val="2"/>
      <charset val="128"/>
      <scheme val="minor"/>
    </font>
    <font>
      <sz val="8.5"/>
      <name val="Meiryo UI"/>
      <family val="3"/>
      <charset val="128"/>
    </font>
    <font>
      <sz val="11"/>
      <color rgb="FFFF0000"/>
      <name val="HGP創英角ﾎﾟｯﾌﾟ体"/>
      <family val="3"/>
      <charset val="128"/>
    </font>
    <font>
      <sz val="6"/>
      <name val="ＭＳ Ｐ明朝"/>
      <family val="1"/>
      <charset val="128"/>
    </font>
    <font>
      <sz val="10"/>
      <name val="ＭＳ Ｐゴシック"/>
      <family val="3"/>
      <charset val="128"/>
      <scheme val="minor"/>
    </font>
    <font>
      <b/>
      <sz val="11"/>
      <color theme="0"/>
      <name val="ＭＳ Ｐゴシック"/>
      <family val="3"/>
      <charset val="128"/>
    </font>
    <font>
      <u/>
      <sz val="8"/>
      <color theme="10"/>
      <name val="メイリオ"/>
      <family val="3"/>
      <charset val="128"/>
    </font>
    <font>
      <sz val="7"/>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33">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xf numFmtId="38" fontId="14" fillId="0" borderId="0" applyFon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86">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12"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0" fontId="9" fillId="0" borderId="18"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0" fontId="9" fillId="0" borderId="12" xfId="0" applyFont="1" applyBorder="1" applyAlignment="1">
      <alignment vertical="center" wrapText="1" shrinkToFit="1"/>
    </xf>
    <xf numFmtId="176" fontId="9" fillId="0" borderId="12" xfId="0" applyNumberFormat="1" applyFont="1" applyBorder="1" applyAlignment="1">
      <alignment vertical="center" wrapText="1" shrinkToFit="1"/>
    </xf>
    <xf numFmtId="38" fontId="9" fillId="0" borderId="12" xfId="2" applyFont="1" applyFill="1" applyBorder="1" applyAlignment="1">
      <alignment vertical="center" wrapText="1" shrinkToFit="1"/>
    </xf>
    <xf numFmtId="177" fontId="9" fillId="0" borderId="12"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0" borderId="14" xfId="0" applyFont="1" applyBorder="1" applyAlignment="1">
      <alignment horizontal="center" vertical="center" wrapText="1" shrinkToFit="1"/>
    </xf>
    <xf numFmtId="38" fontId="9" fillId="0" borderId="14" xfId="2" applyFont="1" applyFill="1" applyBorder="1" applyAlignment="1">
      <alignment horizontal="right" vertical="center" wrapText="1" shrinkToFi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176" fontId="9" fillId="2" borderId="20" xfId="0" applyNumberFormat="1" applyFont="1" applyFill="1" applyBorder="1" applyAlignment="1">
      <alignment horizontal="center" vertical="center" wrapText="1"/>
    </xf>
    <xf numFmtId="177" fontId="9" fillId="2" borderId="20"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2" xfId="0" applyFont="1" applyBorder="1" applyAlignment="1">
      <alignment horizontal="center" vertical="center" wrapText="1" shrinkToFi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38" fontId="9" fillId="0" borderId="12" xfId="2" applyFont="1" applyFill="1" applyBorder="1" applyAlignment="1">
      <alignment horizontal="right" vertical="center" wrapText="1" shrinkToFit="1"/>
    </xf>
    <xf numFmtId="0" fontId="9" fillId="2" borderId="27" xfId="0" applyFont="1" applyFill="1" applyBorder="1" applyAlignment="1">
      <alignment vertical="center" wrapText="1"/>
    </xf>
    <xf numFmtId="0" fontId="9" fillId="2" borderId="25" xfId="0" applyFont="1" applyFill="1" applyBorder="1" applyAlignment="1">
      <alignment vertical="center" wrapText="1"/>
    </xf>
    <xf numFmtId="0" fontId="9" fillId="0" borderId="14" xfId="0" applyFont="1" applyBorder="1" applyAlignment="1">
      <alignment horizontal="left" vertical="center" wrapText="1" shrinkToFit="1"/>
    </xf>
    <xf numFmtId="0" fontId="9" fillId="0" borderId="15"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9" fillId="2" borderId="28" xfId="0" applyFont="1" applyFill="1" applyBorder="1" applyAlignment="1">
      <alignment vertical="center" wrapText="1"/>
    </xf>
    <xf numFmtId="0" fontId="9" fillId="0" borderId="3" xfId="0" applyFont="1" applyBorder="1" applyAlignment="1">
      <alignment horizontal="left" vertical="center" wrapText="1"/>
    </xf>
    <xf numFmtId="0" fontId="15" fillId="0" borderId="12" xfId="0" applyFont="1" applyBorder="1" applyAlignment="1">
      <alignment vertical="center" wrapText="1" shrinkToFit="1"/>
    </xf>
    <xf numFmtId="0" fontId="17" fillId="0" borderId="2" xfId="0" applyFont="1" applyBorder="1" applyAlignment="1">
      <alignment horizontal="left" vertical="center" wrapText="1" shrinkToFit="1"/>
    </xf>
    <xf numFmtId="0" fontId="18" fillId="0" borderId="0" xfId="0" applyFont="1">
      <alignment vertical="center"/>
    </xf>
    <xf numFmtId="0" fontId="15" fillId="0" borderId="29" xfId="0" applyFont="1" applyBorder="1" applyAlignment="1">
      <alignment horizontal="left" vertical="center" wrapText="1" shrinkToFit="1"/>
    </xf>
    <xf numFmtId="0" fontId="15" fillId="0" borderId="25" xfId="0" applyFont="1" applyBorder="1" applyAlignment="1">
      <alignment horizontal="left" vertical="center" wrapText="1"/>
    </xf>
    <xf numFmtId="0" fontId="13" fillId="0" borderId="31" xfId="0" applyFont="1" applyBorder="1" applyAlignment="1">
      <alignment vertical="center" shrinkToFit="1"/>
    </xf>
    <xf numFmtId="0" fontId="13" fillId="0" borderId="31" xfId="0" applyFont="1" applyBorder="1" applyAlignment="1">
      <alignment horizontal="center" vertical="center" shrinkToFit="1"/>
    </xf>
    <xf numFmtId="0" fontId="13" fillId="3" borderId="31" xfId="0" applyFont="1" applyFill="1" applyBorder="1" applyAlignment="1">
      <alignment horizontal="center" vertical="center" shrinkToFit="1"/>
    </xf>
    <xf numFmtId="0" fontId="20" fillId="3" borderId="31" xfId="0" applyFont="1" applyFill="1" applyBorder="1" applyAlignment="1">
      <alignment horizontal="center" vertical="center" shrinkToFit="1"/>
    </xf>
    <xf numFmtId="0" fontId="21" fillId="4" borderId="0" xfId="1" applyFont="1" applyFill="1"/>
    <xf numFmtId="0" fontId="1" fillId="5" borderId="0" xfId="1" applyFill="1" applyAlignment="1">
      <alignment horizontal="center" vertical="center" shrinkToFit="1"/>
    </xf>
    <xf numFmtId="0" fontId="1" fillId="5" borderId="8" xfId="1" applyFill="1" applyBorder="1" applyAlignment="1">
      <alignment horizontal="center" vertical="center" shrinkToFit="1"/>
    </xf>
    <xf numFmtId="0" fontId="1" fillId="0" borderId="32" xfId="1" applyBorder="1"/>
    <xf numFmtId="0" fontId="1" fillId="0" borderId="32" xfId="1" applyBorder="1" applyAlignment="1">
      <alignment horizontal="center" vertical="center"/>
    </xf>
    <xf numFmtId="0" fontId="1" fillId="0" borderId="8" xfId="1" applyBorder="1" applyAlignment="1">
      <alignment horizontal="center" vertical="center"/>
    </xf>
    <xf numFmtId="0" fontId="22" fillId="0" borderId="2" xfId="3" applyFont="1" applyBorder="1" applyAlignment="1">
      <alignment vertical="center" wrapText="1" shrinkToFit="1"/>
    </xf>
    <xf numFmtId="0" fontId="22" fillId="0" borderId="2" xfId="3" applyFont="1" applyBorder="1" applyAlignment="1">
      <alignment horizontal="left" vertical="center" wrapText="1" shrinkToFit="1"/>
    </xf>
    <xf numFmtId="0" fontId="22" fillId="0" borderId="30" xfId="4" applyFont="1" applyBorder="1" applyAlignment="1">
      <alignment vertical="center" wrapText="1" shrinkToFit="1"/>
    </xf>
    <xf numFmtId="0" fontId="23" fillId="0" borderId="2" xfId="0" applyFont="1" applyBorder="1" applyAlignment="1">
      <alignment horizontal="center" vertical="center" wrapText="1" shrinkToFit="1"/>
    </xf>
    <xf numFmtId="0" fontId="23" fillId="0" borderId="2" xfId="0" applyFont="1" applyBorder="1" applyAlignment="1">
      <alignment horizontal="left" vertical="center" wrapText="1" shrinkToFit="1"/>
    </xf>
    <xf numFmtId="0" fontId="23" fillId="0" borderId="12" xfId="0" applyFont="1" applyBorder="1" applyAlignment="1">
      <alignment horizontal="left" vertical="center" wrapText="1" shrinkToFit="1"/>
    </xf>
    <xf numFmtId="0" fontId="23" fillId="0" borderId="26" xfId="0" applyFont="1" applyBorder="1" applyAlignment="1">
      <alignment vertical="center" wrapText="1" shrinkToFit="1"/>
    </xf>
  </cellXfs>
  <cellStyles count="5">
    <cellStyle name="Hyperlink" xfId="4" xr:uid="{00000000-000B-0000-0000-000008000000}"/>
    <cellStyle name="ハイパーリンク" xfId="3" builtinId="8"/>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5459B37B-0972-40BA-BF82-4292E4EC0241}"/>
            </a:ext>
          </a:extLst>
        </xdr:cNvPr>
        <xdr:cNvSpPr>
          <a:spLocks noChangeArrowheads="1"/>
        </xdr:cNvSpPr>
      </xdr:nvSpPr>
      <xdr:spPr bwMode="auto">
        <a:xfrm>
          <a:off x="47625" y="38100"/>
          <a:ext cx="7229475" cy="895350"/>
        </a:xfrm>
        <a:prstGeom prst="rect">
          <a:avLst/>
        </a:prstGeom>
        <a:solidFill>
          <a:srgbClr val="FFFFFF"/>
        </a:solidFill>
        <a:ln w="28575">
          <a:solidFill>
            <a:srgbClr val="000000"/>
          </a:solidFill>
          <a:miter lim="800000"/>
          <a:headEnd/>
          <a:tailEnd/>
        </a:ln>
      </xdr:spPr>
    </xdr:sp>
    <xdr:clientData/>
  </xdr:twoCellAnchor>
  <xdr:twoCellAnchor>
    <xdr:from>
      <xdr:col>2</xdr:col>
      <xdr:colOff>887169</xdr:colOff>
      <xdr:row>0</xdr:row>
      <xdr:rowOff>78441</xdr:rowOff>
    </xdr:from>
    <xdr:to>
      <xdr:col>13</xdr:col>
      <xdr:colOff>190500</xdr:colOff>
      <xdr:row>5</xdr:row>
      <xdr:rowOff>59279</xdr:rowOff>
    </xdr:to>
    <xdr:sp macro="" textlink="">
      <xdr:nvSpPr>
        <xdr:cNvPr id="3" name="Text Box 5">
          <a:extLst>
            <a:ext uri="{FF2B5EF4-FFF2-40B4-BE49-F238E27FC236}">
              <a16:creationId xmlns:a16="http://schemas.microsoft.com/office/drawing/2014/main" id="{5AFEA95E-8983-4C2C-A5F5-8A53B90D01A0}"/>
            </a:ext>
          </a:extLst>
        </xdr:cNvPr>
        <xdr:cNvSpPr txBox="1">
          <a:spLocks noChangeArrowheads="1"/>
        </xdr:cNvSpPr>
      </xdr:nvSpPr>
      <xdr:spPr bwMode="auto">
        <a:xfrm>
          <a:off x="1372944" y="78441"/>
          <a:ext cx="3751506" cy="83808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2</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26</xdr:row>
      <xdr:rowOff>0</xdr:rowOff>
    </xdr:from>
    <xdr:to>
      <xdr:col>1</xdr:col>
      <xdr:colOff>76200</xdr:colOff>
      <xdr:row>27</xdr:row>
      <xdr:rowOff>53340</xdr:rowOff>
    </xdr:to>
    <xdr:sp macro="" textlink="">
      <xdr:nvSpPr>
        <xdr:cNvPr id="4" name="Text Box 8">
          <a:extLst>
            <a:ext uri="{FF2B5EF4-FFF2-40B4-BE49-F238E27FC236}">
              <a16:creationId xmlns:a16="http://schemas.microsoft.com/office/drawing/2014/main" id="{F587F438-C95E-413F-A534-AAEAD9DFA69B}"/>
            </a:ext>
          </a:extLst>
        </xdr:cNvPr>
        <xdr:cNvSpPr txBox="1">
          <a:spLocks noChangeArrowheads="1"/>
        </xdr:cNvSpPr>
      </xdr:nvSpPr>
      <xdr:spPr bwMode="auto">
        <a:xfrm>
          <a:off x="161925" y="7410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6C6380C1-EB7D-4D2D-A2EF-AA12EF82839C}"/>
            </a:ext>
          </a:extLst>
        </xdr:cNvPr>
        <xdr:cNvSpPr txBox="1">
          <a:spLocks noChangeArrowheads="1"/>
        </xdr:cNvSpPr>
      </xdr:nvSpPr>
      <xdr:spPr bwMode="auto">
        <a:xfrm>
          <a:off x="47627" y="1009650"/>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2</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27</xdr:row>
      <xdr:rowOff>38101</xdr:rowOff>
    </xdr:from>
    <xdr:ext cx="6772275" cy="525117"/>
    <xdr:sp macro="" textlink="">
      <xdr:nvSpPr>
        <xdr:cNvPr id="7" name="Text Box 23">
          <a:extLst>
            <a:ext uri="{FF2B5EF4-FFF2-40B4-BE49-F238E27FC236}">
              <a16:creationId xmlns:a16="http://schemas.microsoft.com/office/drawing/2014/main" id="{A9065A17-6010-45EB-8BB6-4651C38B5E60}"/>
            </a:ext>
          </a:extLst>
        </xdr:cNvPr>
        <xdr:cNvSpPr txBox="1">
          <a:spLocks noChangeArrowheads="1"/>
        </xdr:cNvSpPr>
      </xdr:nvSpPr>
      <xdr:spPr bwMode="auto">
        <a:xfrm>
          <a:off x="0" y="76200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B2C59086-04C6-434C-9817-9FAA5F0A4295}"/>
            </a:ext>
          </a:extLst>
        </xdr:cNvPr>
        <xdr:cNvSpPr txBox="1">
          <a:spLocks noChangeArrowheads="1"/>
        </xdr:cNvSpPr>
      </xdr:nvSpPr>
      <xdr:spPr bwMode="auto">
        <a:xfrm>
          <a:off x="5539068"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2B870344-2C6F-46EA-B2D1-903176F7DDC6}"/>
            </a:ext>
          </a:extLst>
        </xdr:cNvPr>
        <xdr:cNvSpPr txBox="1">
          <a:spLocks noChangeArrowheads="1"/>
        </xdr:cNvSpPr>
      </xdr:nvSpPr>
      <xdr:spPr bwMode="auto">
        <a:xfrm>
          <a:off x="90279" y="83241"/>
          <a:ext cx="1315498" cy="798857"/>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4CD4C96D-FF05-4ECE-8F3D-1690A74254C9}"/>
            </a:ext>
          </a:extLst>
        </xdr:cNvPr>
        <xdr:cNvSpPr txBox="1">
          <a:spLocks noChangeArrowheads="1"/>
        </xdr:cNvSpPr>
      </xdr:nvSpPr>
      <xdr:spPr bwMode="auto">
        <a:xfrm>
          <a:off x="5092624"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409223</xdr:colOff>
      <xdr:row>4</xdr:row>
      <xdr:rowOff>129540</xdr:rowOff>
    </xdr:to>
    <xdr:pic>
      <xdr:nvPicPr>
        <xdr:cNvPr id="11" name="図 10" descr="大学生協マーク」について｜全国大学生活協同組合連合会(全国大学生協連)">
          <a:extLst>
            <a:ext uri="{FF2B5EF4-FFF2-40B4-BE49-F238E27FC236}">
              <a16:creationId xmlns:a16="http://schemas.microsoft.com/office/drawing/2014/main" id="{2D688A4A-8FAA-49CE-BDF4-DC29ECB4E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13"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248009</xdr:colOff>
      <xdr:row>11</xdr:row>
      <xdr:rowOff>70692</xdr:rowOff>
    </xdr:from>
    <xdr:to>
      <xdr:col>16</xdr:col>
      <xdr:colOff>91637</xdr:colOff>
      <xdr:row>15</xdr:row>
      <xdr:rowOff>465773</xdr:rowOff>
    </xdr:to>
    <xdr:pic>
      <xdr:nvPicPr>
        <xdr:cNvPr id="16" name="図 15">
          <a:extLst>
            <a:ext uri="{FF2B5EF4-FFF2-40B4-BE49-F238E27FC236}">
              <a16:creationId xmlns:a16="http://schemas.microsoft.com/office/drawing/2014/main" id="{1CDA8310-2C80-6FBE-434C-DFF654D63F50}"/>
            </a:ext>
          </a:extLst>
        </xdr:cNvPr>
        <xdr:cNvPicPr>
          <a:picLocks noChangeAspect="1"/>
        </xdr:cNvPicPr>
      </xdr:nvPicPr>
      <xdr:blipFill>
        <a:blip xmlns:r="http://schemas.openxmlformats.org/officeDocument/2006/relationships" r:embed="rId2"/>
        <a:stretch>
          <a:fillRect/>
        </a:stretch>
      </xdr:blipFill>
      <xdr:spPr>
        <a:xfrm>
          <a:off x="400409" y="1851867"/>
          <a:ext cx="6033926" cy="1043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346E5302-D2CB-4DCF-9086-CE984B0E01DD}"/>
            </a:ext>
          </a:extLst>
        </xdr:cNvPr>
        <xdr:cNvSpPr>
          <a:spLocks noChangeArrowheads="1"/>
        </xdr:cNvSpPr>
      </xdr:nvSpPr>
      <xdr:spPr bwMode="auto">
        <a:xfrm>
          <a:off x="47625" y="38100"/>
          <a:ext cx="7143750" cy="847725"/>
        </a:xfrm>
        <a:prstGeom prst="rect">
          <a:avLst/>
        </a:prstGeom>
        <a:solidFill>
          <a:srgbClr val="FFFFFF"/>
        </a:solidFill>
        <a:ln w="28575">
          <a:solidFill>
            <a:srgbClr val="000000"/>
          </a:solidFill>
          <a:miter lim="800000"/>
          <a:headEnd/>
          <a:tailEnd/>
        </a:ln>
      </xdr:spPr>
    </xdr:sp>
    <xdr:clientData/>
  </xdr:twoCellAnchor>
  <xdr:twoCellAnchor>
    <xdr:from>
      <xdr:col>2</xdr:col>
      <xdr:colOff>887169</xdr:colOff>
      <xdr:row>0</xdr:row>
      <xdr:rowOff>78441</xdr:rowOff>
    </xdr:from>
    <xdr:to>
      <xdr:col>13</xdr:col>
      <xdr:colOff>76200</xdr:colOff>
      <xdr:row>5</xdr:row>
      <xdr:rowOff>59279</xdr:rowOff>
    </xdr:to>
    <xdr:sp macro="" textlink="">
      <xdr:nvSpPr>
        <xdr:cNvPr id="3" name="Text Box 5">
          <a:extLst>
            <a:ext uri="{FF2B5EF4-FFF2-40B4-BE49-F238E27FC236}">
              <a16:creationId xmlns:a16="http://schemas.microsoft.com/office/drawing/2014/main" id="{D8254D9A-2D42-497E-8D63-907E91098C48}"/>
            </a:ext>
            <a:ext uri="{147F2762-F138-4A5C-976F-8EAC2B608ADB}">
              <a16:predDERef xmlns:a16="http://schemas.microsoft.com/office/drawing/2014/main" pred="{346E5302-D2CB-4DCF-9086-CE984B0E01DD}"/>
            </a:ext>
          </a:extLst>
        </xdr:cNvPr>
        <xdr:cNvSpPr txBox="1">
          <a:spLocks noChangeArrowheads="1"/>
        </xdr:cNvSpPr>
      </xdr:nvSpPr>
      <xdr:spPr bwMode="auto">
        <a:xfrm>
          <a:off x="1306269" y="78441"/>
          <a:ext cx="3637206" cy="83808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2</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19049</xdr:rowOff>
    </xdr:to>
    <xdr:sp macro="" textlink="">
      <xdr:nvSpPr>
        <xdr:cNvPr id="4" name="Text Box 8">
          <a:extLst>
            <a:ext uri="{FF2B5EF4-FFF2-40B4-BE49-F238E27FC236}">
              <a16:creationId xmlns:a16="http://schemas.microsoft.com/office/drawing/2014/main" id="{72DD18CF-CC6C-4A08-9CB4-7787821CD937}"/>
            </a:ext>
            <a:ext uri="{147F2762-F138-4A5C-976F-8EAC2B608ADB}">
              <a16:predDERef xmlns:a16="http://schemas.microsoft.com/office/drawing/2014/main" pred="{D8254D9A-2D42-497E-8D63-907E91098C48}"/>
            </a:ext>
          </a:extLst>
        </xdr:cNvPr>
        <xdr:cNvSpPr txBox="1">
          <a:spLocks noChangeArrowheads="1"/>
        </xdr:cNvSpPr>
      </xdr:nvSpPr>
      <xdr:spPr bwMode="auto">
        <a:xfrm>
          <a:off x="142875" y="83820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55961</xdr:colOff>
      <xdr:row>6</xdr:row>
      <xdr:rowOff>40483</xdr:rowOff>
    </xdr:from>
    <xdr:ext cx="6967256" cy="812006"/>
    <xdr:sp macro="" textlink="">
      <xdr:nvSpPr>
        <xdr:cNvPr id="5" name="Text Box 23">
          <a:extLst>
            <a:ext uri="{FF2B5EF4-FFF2-40B4-BE49-F238E27FC236}">
              <a16:creationId xmlns:a16="http://schemas.microsoft.com/office/drawing/2014/main" id="{5F559634-61E6-4DE0-89AA-766EDAA90730}"/>
            </a:ext>
            <a:ext uri="{147F2762-F138-4A5C-976F-8EAC2B608ADB}">
              <a16:predDERef xmlns:a16="http://schemas.microsoft.com/office/drawing/2014/main" pred="{72DD18CF-CC6C-4A08-9CB4-7787821CD937}"/>
            </a:ext>
          </a:extLst>
        </xdr:cNvPr>
        <xdr:cNvSpPr txBox="1">
          <a:spLocks noChangeArrowheads="1"/>
        </xdr:cNvSpPr>
      </xdr:nvSpPr>
      <xdr:spPr bwMode="auto">
        <a:xfrm>
          <a:off x="55961" y="1012033"/>
          <a:ext cx="6967256" cy="812006"/>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2</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月号」掲載の「電子書籍商品」の注文書です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事前に</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への会員登録をしておくとご注文がスムーズです。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oneCellAnchor>
    <xdr:from>
      <xdr:col>0</xdr:col>
      <xdr:colOff>0</xdr:colOff>
      <xdr:row>28</xdr:row>
      <xdr:rowOff>38101</xdr:rowOff>
    </xdr:from>
    <xdr:ext cx="6772275" cy="525117"/>
    <xdr:sp macro="" textlink="">
      <xdr:nvSpPr>
        <xdr:cNvPr id="6" name="Text Box 23">
          <a:extLst>
            <a:ext uri="{FF2B5EF4-FFF2-40B4-BE49-F238E27FC236}">
              <a16:creationId xmlns:a16="http://schemas.microsoft.com/office/drawing/2014/main" id="{B7C7FB70-F5A1-4634-9530-B7DF378E2628}"/>
            </a:ext>
            <a:ext uri="{147F2762-F138-4A5C-976F-8EAC2B608ADB}">
              <a16:predDERef xmlns:a16="http://schemas.microsoft.com/office/drawing/2014/main" pred="{5F559634-61E6-4DE0-89AA-766EDAA90730}"/>
            </a:ext>
          </a:extLst>
        </xdr:cNvPr>
        <xdr:cNvSpPr txBox="1">
          <a:spLocks noChangeArrowheads="1"/>
        </xdr:cNvSpPr>
      </xdr:nvSpPr>
      <xdr:spPr bwMode="auto">
        <a:xfrm>
          <a:off x="0" y="858202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7" name="Text Box 5">
          <a:extLst>
            <a:ext uri="{FF2B5EF4-FFF2-40B4-BE49-F238E27FC236}">
              <a16:creationId xmlns:a16="http://schemas.microsoft.com/office/drawing/2014/main" id="{CE8294D8-841F-4BB9-A21F-D204C584FD10}"/>
            </a:ext>
            <a:ext uri="{147F2762-F138-4A5C-976F-8EAC2B608ADB}">
              <a16:predDERef xmlns:a16="http://schemas.microsoft.com/office/drawing/2014/main" pred="{B7C7FB70-F5A1-4634-9530-B7DF378E2628}"/>
            </a:ext>
          </a:extLst>
        </xdr:cNvPr>
        <xdr:cNvSpPr txBox="1">
          <a:spLocks noChangeArrowheads="1"/>
        </xdr:cNvSpPr>
      </xdr:nvSpPr>
      <xdr:spPr bwMode="auto">
        <a:xfrm>
          <a:off x="5453343" y="112059"/>
          <a:ext cx="1253938" cy="86108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8" name="Text Box 5">
          <a:extLst>
            <a:ext uri="{FF2B5EF4-FFF2-40B4-BE49-F238E27FC236}">
              <a16:creationId xmlns:a16="http://schemas.microsoft.com/office/drawing/2014/main" id="{8F52E7B6-C6F0-47E9-979C-CFA0AB109222}"/>
            </a:ext>
            <a:ext uri="{147F2762-F138-4A5C-976F-8EAC2B608ADB}">
              <a16:predDERef xmlns:a16="http://schemas.microsoft.com/office/drawing/2014/main" pred="{CE8294D8-841F-4BB9-A21F-D204C584FD10}"/>
            </a:ext>
          </a:extLst>
        </xdr:cNvPr>
        <xdr:cNvSpPr txBox="1">
          <a:spLocks noChangeArrowheads="1"/>
        </xdr:cNvSpPr>
      </xdr:nvSpPr>
      <xdr:spPr bwMode="auto">
        <a:xfrm>
          <a:off x="90279" y="83241"/>
          <a:ext cx="1229773" cy="751232"/>
        </a:xfrm>
        <a:prstGeom prst="rect">
          <a:avLst/>
        </a:prstGeom>
        <a:solidFill>
          <a:srgbClr val="0070C0"/>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電子書籍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9" name="Text Box 5">
          <a:extLst>
            <a:ext uri="{FF2B5EF4-FFF2-40B4-BE49-F238E27FC236}">
              <a16:creationId xmlns:a16="http://schemas.microsoft.com/office/drawing/2014/main" id="{65C62D4F-49BB-4042-86BE-3B8ADA59B070}"/>
            </a:ext>
            <a:ext uri="{147F2762-F138-4A5C-976F-8EAC2B608ADB}">
              <a16:predDERef xmlns:a16="http://schemas.microsoft.com/office/drawing/2014/main" pred="{8F52E7B6-C6F0-47E9-979C-CFA0AB109222}"/>
            </a:ext>
          </a:extLst>
        </xdr:cNvPr>
        <xdr:cNvSpPr txBox="1">
          <a:spLocks noChangeArrowheads="1"/>
        </xdr:cNvSpPr>
      </xdr:nvSpPr>
      <xdr:spPr bwMode="auto">
        <a:xfrm>
          <a:off x="5006899" y="604389"/>
          <a:ext cx="1736688"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417795</xdr:colOff>
      <xdr:row>4</xdr:row>
      <xdr:rowOff>95250</xdr:rowOff>
    </xdr:to>
    <xdr:pic>
      <xdr:nvPicPr>
        <xdr:cNvPr id="10" name="図 9" descr="大学生協マーク」について｜全国大学生活協同組合連合会(全国大学生協連)">
          <a:extLst>
            <a:ext uri="{FF2B5EF4-FFF2-40B4-BE49-F238E27FC236}">
              <a16:creationId xmlns:a16="http://schemas.microsoft.com/office/drawing/2014/main" id="{75612324-2AC7-4D47-B4B5-2646976E06A7}"/>
            </a:ext>
            <a:ext uri="{147F2762-F138-4A5C-976F-8EAC2B608ADB}">
              <a16:predDERef xmlns:a16="http://schemas.microsoft.com/office/drawing/2014/main" pred="{65C62D4F-49BB-4042-86BE-3B8ADA59B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5588" y="147637"/>
          <a:ext cx="508282"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36868</xdr:rowOff>
    </xdr:from>
    <xdr:to>
      <xdr:col>18</xdr:col>
      <xdr:colOff>55191</xdr:colOff>
      <xdr:row>17</xdr:row>
      <xdr:rowOff>1536</xdr:rowOff>
    </xdr:to>
    <xdr:pic>
      <xdr:nvPicPr>
        <xdr:cNvPr id="15" name="図 14">
          <a:extLst>
            <a:ext uri="{FF2B5EF4-FFF2-40B4-BE49-F238E27FC236}">
              <a16:creationId xmlns:a16="http://schemas.microsoft.com/office/drawing/2014/main" id="{5AC6CB2F-EC22-B87B-0ED8-A59ADD1288C4}"/>
            </a:ext>
          </a:extLst>
        </xdr:cNvPr>
        <xdr:cNvPicPr>
          <a:picLocks noChangeAspect="1"/>
        </xdr:cNvPicPr>
      </xdr:nvPicPr>
      <xdr:blipFill>
        <a:blip xmlns:r="http://schemas.openxmlformats.org/officeDocument/2006/relationships" r:embed="rId2"/>
        <a:stretch>
          <a:fillRect/>
        </a:stretch>
      </xdr:blipFill>
      <xdr:spPr>
        <a:xfrm>
          <a:off x="0" y="1802739"/>
          <a:ext cx="6956461" cy="12902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op-ebook.jp/asp/ShowSeriesDetail.do?seriesId=MBJS-496424" TargetMode="External"/><Relationship Id="rId3" Type="http://schemas.openxmlformats.org/officeDocument/2006/relationships/hyperlink" Target="https://coop-ebook.jp/asp/ShowSeriesDetail.do?seriesId=MBJS-494966" TargetMode="External"/><Relationship Id="rId7" Type="http://schemas.openxmlformats.org/officeDocument/2006/relationships/hyperlink" Target="https://coop-ebook.jp/asp/ShowSeriesDetail.do?seriesId=MBJS-495682" TargetMode="External"/><Relationship Id="rId2" Type="http://schemas.openxmlformats.org/officeDocument/2006/relationships/hyperlink" Target="https://coop-ebook.jp/asp/ShowSeriesDetail.do?seriesId=MBJS-495681" TargetMode="External"/><Relationship Id="rId1" Type="http://schemas.openxmlformats.org/officeDocument/2006/relationships/hyperlink" Target="https://coop-ebook.jp/asp/ShowSeriesDetail.do?seriesId=MBJS-497097" TargetMode="External"/><Relationship Id="rId6" Type="http://schemas.openxmlformats.org/officeDocument/2006/relationships/hyperlink" Target="https://coop-ebook.jp/asp/ShowSeriesDetail.do?seriesId=MBJS-495683" TargetMode="External"/><Relationship Id="rId5" Type="http://schemas.openxmlformats.org/officeDocument/2006/relationships/hyperlink" Target="https://coop-ebook.jp/asp/ShowSeriesDetail.do?seriesId=MBJS-495686" TargetMode="External"/><Relationship Id="rId10" Type="http://schemas.openxmlformats.org/officeDocument/2006/relationships/drawing" Target="../drawings/drawing2.xml"/><Relationship Id="rId4" Type="http://schemas.openxmlformats.org/officeDocument/2006/relationships/hyperlink" Target="https://coop-ebook.jp/asp/ShowSeriesDetail.do?seriesId=MBJS-495677" TargetMode="External"/><Relationship Id="rId9" Type="http://schemas.openxmlformats.org/officeDocument/2006/relationships/hyperlink" Target="https://coop-ebook.jp/asp/ShowSeriesDetail.do?seriesId=MBJS-4956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4C48-6767-4800-A06D-2B6BD0AA5986}">
  <sheetPr>
    <tabColor rgb="FFFFFF00"/>
    <pageSetUpPr fitToPage="1"/>
  </sheetPr>
  <dimension ref="A1:Q41"/>
  <sheetViews>
    <sheetView topLeftCell="A20" zoomScaleNormal="100" zoomScaleSheetLayoutView="100" workbookViewId="0">
      <selection activeCell="H44" sqref="H44"/>
    </sheetView>
  </sheetViews>
  <sheetFormatPr defaultColWidth="8.77734375" defaultRowHeight="13.2" x14ac:dyDescent="0.2"/>
  <cols>
    <col min="1" max="1" width="2.109375" style="1" customWidth="1"/>
    <col min="2" max="2" width="5" style="1" customWidth="1"/>
    <col min="3" max="3" width="19.44140625" style="1" customWidth="1"/>
    <col min="4" max="4" width="9" style="1" customWidth="1"/>
    <col min="5" max="5" width="7.109375" style="1" customWidth="1"/>
    <col min="6" max="6" width="3.109375" style="1" hidden="1" customWidth="1"/>
    <col min="7" max="7" width="7.44140625" style="1" customWidth="1"/>
    <col min="8" max="8" width="15.44140625" style="1" customWidth="1"/>
    <col min="9" max="9" width="3.109375" style="1" hidden="1" customWidth="1"/>
    <col min="10" max="10" width="5.44140625" style="1" hidden="1" customWidth="1"/>
    <col min="11" max="12" width="3.109375" style="1" hidden="1" customWidth="1"/>
    <col min="13" max="13" width="6.44140625" style="1" customWidth="1"/>
    <col min="14" max="14" width="16.77734375" style="1" customWidth="1"/>
    <col min="15" max="15" width="3.109375" style="1" hidden="1" customWidth="1"/>
    <col min="16" max="16" width="2.109375" style="1" hidden="1" customWidth="1"/>
    <col min="17" max="17" width="7.109375" style="1" customWidth="1"/>
    <col min="18" max="18" width="1.44140625" customWidth="1"/>
  </cols>
  <sheetData>
    <row r="1" spans="1:17" x14ac:dyDescent="0.2">
      <c r="D1" s="2"/>
      <c r="E1" s="2"/>
      <c r="F1" s="2"/>
      <c r="G1" s="2"/>
      <c r="H1" s="2"/>
      <c r="I1" s="2"/>
      <c r="J1" s="2"/>
      <c r="K1" s="2"/>
      <c r="L1" s="2"/>
      <c r="M1" s="2"/>
      <c r="N1" s="2"/>
      <c r="O1" s="2"/>
      <c r="P1" s="2"/>
      <c r="Q1" s="2"/>
    </row>
    <row r="2" spans="1:17" x14ac:dyDescent="0.2">
      <c r="A2" s="3"/>
      <c r="B2" s="3"/>
      <c r="C2" s="3"/>
      <c r="D2" s="3"/>
      <c r="E2" s="3"/>
      <c r="F2" s="3"/>
      <c r="G2" s="3"/>
      <c r="H2" s="3"/>
      <c r="I2" s="3"/>
      <c r="J2" s="3"/>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x14ac:dyDescent="0.2">
      <c r="A5" s="3"/>
      <c r="B5" s="3"/>
      <c r="C5" s="3"/>
      <c r="D5" s="3"/>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3"/>
      <c r="C7" s="3"/>
      <c r="D7" s="3"/>
      <c r="E7" s="3"/>
      <c r="F7" s="3"/>
      <c r="G7" s="3"/>
      <c r="H7" s="3"/>
      <c r="I7" s="3"/>
      <c r="J7" s="3"/>
      <c r="K7" s="3"/>
      <c r="L7" s="3"/>
      <c r="M7" s="3"/>
      <c r="N7" s="3"/>
      <c r="O7" s="3"/>
      <c r="P7" s="3"/>
      <c r="Q7" s="3"/>
    </row>
    <row r="8" spans="1:17" x14ac:dyDescent="0.2">
      <c r="A8" s="3"/>
      <c r="B8" s="3"/>
      <c r="C8" s="3"/>
      <c r="D8" s="3"/>
      <c r="E8" s="3"/>
      <c r="F8" s="3"/>
      <c r="G8" s="3"/>
      <c r="H8" s="3"/>
      <c r="I8" s="3"/>
      <c r="J8" s="3"/>
      <c r="K8" s="3"/>
      <c r="L8" s="3"/>
      <c r="M8" s="3"/>
      <c r="N8" s="3"/>
      <c r="O8" s="3"/>
      <c r="P8" s="3"/>
      <c r="Q8" s="3"/>
    </row>
    <row r="9" spans="1:17" x14ac:dyDescent="0.2">
      <c r="A9" s="3"/>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c r="O11" s="3"/>
      <c r="P11" s="3"/>
      <c r="Q11" s="3"/>
    </row>
    <row r="12" spans="1:17" x14ac:dyDescent="0.2">
      <c r="A12" s="3"/>
      <c r="B12" s="3"/>
      <c r="C12" s="3"/>
      <c r="D12" s="3"/>
      <c r="E12" s="3"/>
      <c r="F12" s="3"/>
      <c r="G12" s="3"/>
      <c r="H12" s="3"/>
      <c r="I12" s="3"/>
      <c r="J12" s="3"/>
      <c r="K12" s="3"/>
      <c r="L12" s="3"/>
      <c r="M12" s="3"/>
      <c r="N12"/>
      <c r="O12" s="3"/>
      <c r="P12" s="3"/>
      <c r="Q12" s="3"/>
    </row>
    <row r="13" spans="1:17" ht="12.45" customHeight="1" x14ac:dyDescent="0.2">
      <c r="A13"/>
      <c r="B13" s="3"/>
      <c r="C13" s="21"/>
      <c r="D13"/>
      <c r="E13" s="22"/>
      <c r="F13" s="3"/>
      <c r="G13"/>
      <c r="H13"/>
      <c r="I13" s="3"/>
      <c r="J13"/>
      <c r="K13" s="3"/>
      <c r="L13" s="3"/>
      <c r="M13"/>
      <c r="N13" s="23"/>
      <c r="O13" s="3"/>
      <c r="P13" s="3"/>
      <c r="Q13" s="3"/>
    </row>
    <row r="14" spans="1:17" ht="13.8" x14ac:dyDescent="0.2">
      <c r="A14" s="3"/>
      <c r="B14" s="3"/>
      <c r="C14" s="22"/>
      <c r="D14" s="3"/>
      <c r="E14"/>
      <c r="F14" s="3"/>
      <c r="G14"/>
      <c r="H14"/>
      <c r="I14" s="3"/>
      <c r="J14" s="3"/>
      <c r="K14" s="3"/>
      <c r="L14" s="3"/>
      <c r="M14"/>
      <c r="N14"/>
      <c r="O14" s="3"/>
      <c r="P14" s="3"/>
      <c r="Q14" s="24"/>
    </row>
    <row r="15" spans="1:17" x14ac:dyDescent="0.2">
      <c r="A15" s="3"/>
      <c r="B15" s="3"/>
      <c r="C15"/>
      <c r="D15"/>
      <c r="E15"/>
      <c r="F15" s="3"/>
      <c r="G15"/>
      <c r="H15"/>
      <c r="I15" s="3"/>
      <c r="J15" s="3"/>
      <c r="K15" s="3"/>
      <c r="L15" s="3"/>
      <c r="M15"/>
      <c r="N15"/>
      <c r="O15" s="3"/>
      <c r="P15" s="3"/>
      <c r="Q15"/>
    </row>
    <row r="16" spans="1:17" ht="38.25" customHeight="1" x14ac:dyDescent="0.2">
      <c r="A16" s="3"/>
      <c r="B16" s="3"/>
      <c r="C16"/>
      <c r="D16" s="3"/>
      <c r="E16"/>
      <c r="F16" s="3"/>
      <c r="G16" s="3"/>
      <c r="H16"/>
      <c r="I16" s="3"/>
      <c r="J16" s="3"/>
      <c r="K16" s="3"/>
      <c r="L16" s="3"/>
      <c r="M16" s="3"/>
      <c r="N16"/>
      <c r="O16" s="3"/>
      <c r="P16" s="3"/>
      <c r="Q16"/>
    </row>
    <row r="17" spans="1:17" ht="15.6" thickBot="1" x14ac:dyDescent="0.25">
      <c r="A17" s="25" t="s">
        <v>0</v>
      </c>
      <c r="B17" s="25"/>
      <c r="C17"/>
      <c r="D17" s="25" t="s">
        <v>1</v>
      </c>
      <c r="E17" s="25"/>
      <c r="F17" s="25"/>
      <c r="G17" s="25"/>
      <c r="H17" s="25"/>
      <c r="I17" s="25"/>
      <c r="J17" s="25"/>
      <c r="K17" s="25"/>
      <c r="L17" s="25"/>
      <c r="M17" s="25"/>
      <c r="N17" s="25"/>
      <c r="O17" s="25"/>
      <c r="P17" s="25"/>
      <c r="Q17"/>
    </row>
    <row r="18" spans="1:17" ht="63" x14ac:dyDescent="0.2">
      <c r="A18" s="45" t="s">
        <v>2</v>
      </c>
      <c r="B18" s="46" t="s">
        <v>3</v>
      </c>
      <c r="C18" s="46" t="s">
        <v>4</v>
      </c>
      <c r="D18" s="46" t="s">
        <v>5</v>
      </c>
      <c r="E18" s="46" t="s">
        <v>6</v>
      </c>
      <c r="F18" s="47" t="s">
        <v>7</v>
      </c>
      <c r="G18" s="46" t="s">
        <v>8</v>
      </c>
      <c r="H18" s="48" t="s">
        <v>9</v>
      </c>
      <c r="I18" s="46" t="s">
        <v>10</v>
      </c>
      <c r="J18" s="46" t="s">
        <v>11</v>
      </c>
      <c r="K18" s="46"/>
      <c r="L18" s="46"/>
      <c r="M18" s="46" t="s">
        <v>12</v>
      </c>
      <c r="N18" s="49" t="s">
        <v>13</v>
      </c>
      <c r="O18" s="16" t="s">
        <v>14</v>
      </c>
      <c r="P18" s="17" t="s">
        <v>11</v>
      </c>
      <c r="Q18" s="18" t="s">
        <v>15</v>
      </c>
    </row>
    <row r="19" spans="1:17" ht="42.45" customHeight="1" x14ac:dyDescent="0.2">
      <c r="A19" s="50">
        <v>1</v>
      </c>
      <c r="B19" s="43">
        <v>611</v>
      </c>
      <c r="C19" s="29" t="s">
        <v>76</v>
      </c>
      <c r="D19" s="59" t="s">
        <v>80</v>
      </c>
      <c r="E19" s="59" t="s">
        <v>77</v>
      </c>
      <c r="F19" s="30"/>
      <c r="G19" s="44">
        <v>26400</v>
      </c>
      <c r="H19" s="31">
        <v>9784621308875</v>
      </c>
      <c r="I19" s="29"/>
      <c r="J19" s="29"/>
      <c r="K19" s="29"/>
      <c r="L19" s="29"/>
      <c r="M19" s="43" t="s">
        <v>85</v>
      </c>
      <c r="N19" s="60" t="s">
        <v>86</v>
      </c>
      <c r="O19" s="4" t="s">
        <v>16</v>
      </c>
      <c r="P19" s="5"/>
      <c r="Q19" s="6"/>
    </row>
    <row r="20" spans="1:17" ht="42.45" customHeight="1" x14ac:dyDescent="0.2">
      <c r="A20" s="50">
        <v>2</v>
      </c>
      <c r="B20" s="36">
        <v>612</v>
      </c>
      <c r="C20" s="42" t="s">
        <v>78</v>
      </c>
      <c r="D20" s="38" t="s">
        <v>79</v>
      </c>
      <c r="E20" s="38" t="s">
        <v>77</v>
      </c>
      <c r="F20" s="39"/>
      <c r="G20" s="40">
        <v>26400</v>
      </c>
      <c r="H20" s="41">
        <v>9784621308349</v>
      </c>
      <c r="I20" s="42"/>
      <c r="J20" s="42"/>
      <c r="K20" s="42"/>
      <c r="L20" s="42"/>
      <c r="M20" s="36" t="s">
        <v>85</v>
      </c>
      <c r="N20" s="60" t="s">
        <v>87</v>
      </c>
      <c r="O20" s="4"/>
      <c r="P20" s="5"/>
      <c r="Q20" s="6"/>
    </row>
    <row r="21" spans="1:17" ht="42" customHeight="1" x14ac:dyDescent="0.2">
      <c r="A21" s="50">
        <v>3</v>
      </c>
      <c r="B21" s="43">
        <v>613</v>
      </c>
      <c r="C21" s="59" t="s">
        <v>81</v>
      </c>
      <c r="D21" s="59" t="s">
        <v>82</v>
      </c>
      <c r="E21" s="59" t="s">
        <v>83</v>
      </c>
      <c r="F21" s="39"/>
      <c r="G21" s="40">
        <v>2750</v>
      </c>
      <c r="H21" s="41">
        <v>9784472406324</v>
      </c>
      <c r="I21" s="42"/>
      <c r="J21" s="42"/>
      <c r="K21" s="42"/>
      <c r="L21" s="42"/>
      <c r="M21" s="43" t="s">
        <v>92</v>
      </c>
      <c r="N21" s="67" t="s">
        <v>84</v>
      </c>
      <c r="O21" s="26"/>
      <c r="P21" s="27"/>
      <c r="Q21" s="6"/>
    </row>
    <row r="22" spans="1:17" ht="42.45" customHeight="1" x14ac:dyDescent="0.2">
      <c r="A22" s="50">
        <v>4</v>
      </c>
      <c r="B22" s="36">
        <v>622</v>
      </c>
      <c r="C22" s="42" t="s">
        <v>88</v>
      </c>
      <c r="D22" s="38" t="s">
        <v>89</v>
      </c>
      <c r="E22" s="38" t="s">
        <v>90</v>
      </c>
      <c r="F22" s="39"/>
      <c r="G22" s="40">
        <v>22000</v>
      </c>
      <c r="H22" s="41">
        <v>9784254535808</v>
      </c>
      <c r="I22" s="42"/>
      <c r="J22" s="42"/>
      <c r="K22" s="42"/>
      <c r="L22" s="42"/>
      <c r="M22" s="36" t="s">
        <v>91</v>
      </c>
      <c r="N22" s="61" t="s">
        <v>93</v>
      </c>
      <c r="O22" s="26"/>
      <c r="P22" s="27"/>
      <c r="Q22" s="6"/>
    </row>
    <row r="23" spans="1:17" ht="42.45" customHeight="1" x14ac:dyDescent="0.2">
      <c r="A23" s="50">
        <v>5</v>
      </c>
      <c r="B23" s="36">
        <v>623</v>
      </c>
      <c r="C23" s="42" t="s">
        <v>94</v>
      </c>
      <c r="D23" s="38" t="s">
        <v>95</v>
      </c>
      <c r="E23" s="38" t="s">
        <v>90</v>
      </c>
      <c r="F23" s="39"/>
      <c r="G23" s="40">
        <v>5610</v>
      </c>
      <c r="H23" s="41">
        <v>9784254122978</v>
      </c>
      <c r="I23" s="42"/>
      <c r="J23" s="42"/>
      <c r="K23" s="42"/>
      <c r="L23" s="42"/>
      <c r="M23" s="36" t="s">
        <v>96</v>
      </c>
      <c r="N23" s="61" t="s">
        <v>97</v>
      </c>
      <c r="O23" s="26"/>
      <c r="P23" s="27"/>
      <c r="Q23" s="6"/>
    </row>
    <row r="24" spans="1:17" ht="42.45" customHeight="1" x14ac:dyDescent="0.2">
      <c r="A24" s="50">
        <v>6</v>
      </c>
      <c r="B24" s="36">
        <v>631</v>
      </c>
      <c r="C24" s="42" t="s">
        <v>98</v>
      </c>
      <c r="D24" s="38" t="s">
        <v>99</v>
      </c>
      <c r="E24" s="38" t="s">
        <v>100</v>
      </c>
      <c r="F24" s="39"/>
      <c r="G24" s="40">
        <v>9900</v>
      </c>
      <c r="H24" s="41">
        <v>9784758122689</v>
      </c>
      <c r="I24" s="42"/>
      <c r="J24" s="42"/>
      <c r="K24" s="42"/>
      <c r="L24" s="42"/>
      <c r="M24" s="36" t="s">
        <v>101</v>
      </c>
      <c r="N24" s="61" t="s">
        <v>102</v>
      </c>
      <c r="O24" s="26"/>
      <c r="P24" s="27"/>
      <c r="Q24" s="6"/>
    </row>
    <row r="25" spans="1:17" ht="42.45" customHeight="1" x14ac:dyDescent="0.2">
      <c r="A25" s="50">
        <v>7</v>
      </c>
      <c r="B25" s="36">
        <v>632</v>
      </c>
      <c r="C25" s="42" t="s">
        <v>103</v>
      </c>
      <c r="D25" s="38" t="s">
        <v>104</v>
      </c>
      <c r="E25" s="38" t="s">
        <v>100</v>
      </c>
      <c r="F25" s="39"/>
      <c r="G25" s="40">
        <v>7590</v>
      </c>
      <c r="H25" s="41">
        <v>9784758122696</v>
      </c>
      <c r="I25" s="42"/>
      <c r="J25" s="42"/>
      <c r="K25" s="42"/>
      <c r="L25" s="42"/>
      <c r="M25" s="36" t="s">
        <v>101</v>
      </c>
      <c r="N25" s="63" t="s">
        <v>105</v>
      </c>
      <c r="O25" s="26"/>
      <c r="P25" s="27"/>
      <c r="Q25" s="6"/>
    </row>
    <row r="26" spans="1:17" ht="40.950000000000003" customHeight="1" thickBot="1" x14ac:dyDescent="0.25">
      <c r="A26" s="52">
        <v>8</v>
      </c>
      <c r="B26" s="37">
        <v>633</v>
      </c>
      <c r="C26" s="32" t="s">
        <v>106</v>
      </c>
      <c r="D26" s="32" t="s">
        <v>107</v>
      </c>
      <c r="E26" s="32" t="s">
        <v>77</v>
      </c>
      <c r="F26" s="33"/>
      <c r="G26" s="34">
        <v>6050</v>
      </c>
      <c r="H26" s="35">
        <v>9784621309087</v>
      </c>
      <c r="I26" s="32"/>
      <c r="J26" s="32"/>
      <c r="K26" s="32"/>
      <c r="L26" s="32"/>
      <c r="M26" s="53" t="s">
        <v>101</v>
      </c>
      <c r="N26" s="68" t="s">
        <v>108</v>
      </c>
      <c r="O26" s="19" t="s">
        <v>17</v>
      </c>
      <c r="P26" s="20" t="s">
        <v>18</v>
      </c>
      <c r="Q26" s="7"/>
    </row>
    <row r="27" spans="1:17" x14ac:dyDescent="0.2">
      <c r="A27" s="8"/>
    </row>
    <row r="32" spans="1:17" x14ac:dyDescent="0.2">
      <c r="A32" s="9" t="s">
        <v>19</v>
      </c>
      <c r="B32" s="2"/>
      <c r="H32" s="73" t="s">
        <v>231</v>
      </c>
      <c r="I32" s="73"/>
      <c r="J32" s="73"/>
      <c r="K32" s="73"/>
      <c r="L32" s="73"/>
      <c r="M32" s="73"/>
      <c r="N32" s="73"/>
      <c r="O32" s="73"/>
      <c r="P32" s="73"/>
      <c r="Q32" s="73"/>
    </row>
    <row r="33" spans="1:17" x14ac:dyDescent="0.2">
      <c r="A33" s="10"/>
      <c r="B33" s="11"/>
      <c r="C33" s="12"/>
      <c r="D33" s="12"/>
      <c r="E33" s="12"/>
      <c r="F33" s="12"/>
    </row>
    <row r="34" spans="1:17" x14ac:dyDescent="0.2">
      <c r="A34" s="9" t="s">
        <v>20</v>
      </c>
      <c r="B34" s="2"/>
      <c r="H34" s="1" t="s">
        <v>232</v>
      </c>
      <c r="M34" s="74" t="s">
        <v>109</v>
      </c>
      <c r="N34" s="74"/>
      <c r="O34" s="74"/>
      <c r="P34" s="74"/>
      <c r="Q34" s="74"/>
    </row>
    <row r="35" spans="1:17" x14ac:dyDescent="0.2">
      <c r="A35" s="13"/>
      <c r="B35" s="11"/>
      <c r="C35" s="12"/>
      <c r="D35" s="12"/>
      <c r="E35" s="12"/>
      <c r="F35" s="12"/>
      <c r="H35" s="12"/>
      <c r="I35" s="12"/>
      <c r="J35" s="12"/>
      <c r="K35" s="12"/>
      <c r="L35" s="12"/>
      <c r="M35" s="75"/>
      <c r="N35" s="75"/>
      <c r="O35" s="75"/>
      <c r="P35" s="75"/>
      <c r="Q35" s="75"/>
    </row>
    <row r="36" spans="1:17" x14ac:dyDescent="0.2">
      <c r="A36" s="9" t="s">
        <v>21</v>
      </c>
      <c r="B36" s="2"/>
      <c r="H36" s="76" t="s">
        <v>233</v>
      </c>
      <c r="I36" s="76"/>
      <c r="J36" s="76"/>
      <c r="K36" s="76"/>
      <c r="L36" s="76"/>
      <c r="M36" s="77" t="str">
        <f>IF(VLOOKUP(M34,店舗!C:E,2,FALSE)=0,"",VLOOKUP(M34,店舗!C:E,2,FALSE))</f>
        <v/>
      </c>
      <c r="N36" s="77"/>
      <c r="O36" s="77"/>
      <c r="P36" s="77"/>
      <c r="Q36" s="77"/>
    </row>
    <row r="37" spans="1:17" x14ac:dyDescent="0.2">
      <c r="A37" s="13"/>
      <c r="B37" s="11"/>
      <c r="C37" s="12"/>
      <c r="D37" s="12"/>
      <c r="E37" s="12"/>
      <c r="F37" s="12"/>
      <c r="H37" s="12"/>
      <c r="I37" s="12"/>
      <c r="J37" s="12"/>
      <c r="K37" s="12"/>
      <c r="L37" s="12"/>
      <c r="M37" s="78"/>
      <c r="N37" s="78"/>
      <c r="O37" s="78"/>
      <c r="P37" s="78"/>
      <c r="Q37" s="78"/>
    </row>
    <row r="38" spans="1:17" x14ac:dyDescent="0.2">
      <c r="A38" s="9" t="s">
        <v>22</v>
      </c>
      <c r="B38" s="2"/>
      <c r="H38" s="76" t="s">
        <v>234</v>
      </c>
      <c r="I38" s="76"/>
      <c r="J38" s="76"/>
      <c r="K38" s="76"/>
      <c r="L38" s="76"/>
      <c r="M38" s="77" t="str">
        <f>IF(VLOOKUP(M34,店舗!C:E,3,FALSE)=0,"",VLOOKUP(M34,店舗!C:E,3,FALSE))</f>
        <v/>
      </c>
      <c r="N38" s="77"/>
      <c r="O38" s="77"/>
      <c r="P38" s="77"/>
      <c r="Q38" s="77"/>
    </row>
    <row r="39" spans="1:17" x14ac:dyDescent="0.2">
      <c r="A39" s="13"/>
      <c r="B39" s="11"/>
      <c r="C39" s="12"/>
      <c r="D39" s="12"/>
      <c r="E39" s="12"/>
      <c r="F39" s="12"/>
      <c r="H39" s="12"/>
      <c r="I39" s="12"/>
      <c r="J39" s="12"/>
      <c r="K39" s="12"/>
      <c r="L39" s="12"/>
      <c r="M39" s="78"/>
      <c r="N39" s="78"/>
      <c r="O39" s="78"/>
      <c r="P39" s="78"/>
      <c r="Q39" s="78"/>
    </row>
    <row r="41" spans="1:17" x14ac:dyDescent="0.2">
      <c r="A41" s="14" t="s">
        <v>23</v>
      </c>
      <c r="C41" s="15"/>
    </row>
  </sheetData>
  <mergeCells count="3">
    <mergeCell ref="M34:Q35"/>
    <mergeCell ref="M36:Q37"/>
    <mergeCell ref="M38:Q39"/>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FB7D94-FE47-4087-B5F0-7F6ED2EF05A2}">
          <x14:formula1>
            <xm:f>店舗!$C:$C</xm:f>
          </x14:formula1>
          <xm:sqref>M34:Q35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89A1-F98F-4E43-9E4A-C85739979C51}">
  <sheetPr>
    <tabColor theme="7" tint="0.39997558519241921"/>
  </sheetPr>
  <dimension ref="A1:S42"/>
  <sheetViews>
    <sheetView tabSelected="1" zoomScaleNormal="100" workbookViewId="0">
      <selection activeCell="U17" sqref="U17"/>
    </sheetView>
  </sheetViews>
  <sheetFormatPr defaultColWidth="8.77734375" defaultRowHeight="13.2" x14ac:dyDescent="0.2"/>
  <cols>
    <col min="1" max="1" width="1.88671875" style="1" customWidth="1"/>
    <col min="2" max="2" width="4.109375" style="1" customWidth="1"/>
    <col min="3" max="3" width="19.44140625" style="1" customWidth="1"/>
    <col min="4" max="4" width="9" style="1" customWidth="1"/>
    <col min="5" max="5" width="7.109375" style="1" customWidth="1"/>
    <col min="6" max="6" width="3.109375" style="1" hidden="1" customWidth="1"/>
    <col min="7" max="7" width="7.44140625" style="1" customWidth="1"/>
    <col min="8" max="8" width="15.44140625" style="1" customWidth="1"/>
    <col min="9" max="9" width="3.109375" style="1" hidden="1" customWidth="1"/>
    <col min="10" max="10" width="5.44140625" style="1" hidden="1" customWidth="1"/>
    <col min="11" max="12" width="3.109375" style="1" hidden="1" customWidth="1"/>
    <col min="13" max="13" width="6.44140625" style="1" customWidth="1"/>
    <col min="14" max="14" width="16.77734375" style="1" customWidth="1"/>
    <col min="15" max="15" width="3.109375" style="1" hidden="1" customWidth="1"/>
    <col min="16" max="16" width="2.109375" style="1" hidden="1" customWidth="1"/>
    <col min="17" max="17" width="7.109375" style="1" customWidth="1"/>
    <col min="18" max="18" width="1.44140625" customWidth="1"/>
  </cols>
  <sheetData>
    <row r="1" spans="1:17" x14ac:dyDescent="0.2">
      <c r="D1" s="2"/>
      <c r="E1" s="2"/>
      <c r="F1" s="2"/>
      <c r="G1" s="2"/>
      <c r="H1" s="2"/>
      <c r="I1" s="2"/>
      <c r="J1" s="2"/>
      <c r="K1" s="2"/>
      <c r="L1" s="2"/>
      <c r="M1" s="2"/>
      <c r="N1" s="2"/>
      <c r="O1" s="2"/>
      <c r="P1" s="2"/>
      <c r="Q1" s="2"/>
    </row>
    <row r="2" spans="1:17" x14ac:dyDescent="0.2">
      <c r="A2" s="3"/>
      <c r="B2" s="3"/>
      <c r="C2" s="3"/>
      <c r="D2" s="3"/>
      <c r="E2" s="3"/>
      <c r="F2" s="3"/>
      <c r="G2" s="3"/>
      <c r="H2" s="3"/>
      <c r="I2" s="3"/>
      <c r="J2" s="3"/>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x14ac:dyDescent="0.2">
      <c r="A5" s="3"/>
      <c r="B5" s="3"/>
      <c r="C5" s="3"/>
      <c r="D5" s="3"/>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3"/>
      <c r="C7" s="3"/>
      <c r="D7" s="3"/>
      <c r="E7" s="3"/>
      <c r="F7" s="3"/>
      <c r="G7" s="3"/>
      <c r="H7" s="3"/>
      <c r="I7" s="3"/>
      <c r="J7" s="3"/>
      <c r="K7" s="3"/>
      <c r="L7" s="3"/>
      <c r="M7" s="3"/>
      <c r="N7" s="3"/>
      <c r="O7" s="3"/>
      <c r="P7" s="3"/>
      <c r="Q7" s="3"/>
    </row>
    <row r="8" spans="1:17" x14ac:dyDescent="0.2">
      <c r="A8" s="3"/>
      <c r="B8" s="3"/>
      <c r="C8" s="3"/>
      <c r="D8" s="3"/>
      <c r="E8" s="3"/>
      <c r="F8" s="3"/>
      <c r="G8" s="3"/>
      <c r="H8" s="3"/>
      <c r="I8" s="3"/>
      <c r="J8" s="3"/>
      <c r="K8" s="3"/>
      <c r="L8" s="3"/>
      <c r="M8" s="3"/>
      <c r="N8" s="3"/>
      <c r="O8" s="3"/>
      <c r="P8" s="3"/>
      <c r="Q8" s="3"/>
    </row>
    <row r="9" spans="1:17" x14ac:dyDescent="0.2">
      <c r="A9" s="3"/>
      <c r="B9" s="3"/>
      <c r="C9" s="3"/>
      <c r="D9" s="3"/>
      <c r="E9" s="3"/>
      <c r="F9" s="3"/>
      <c r="G9" s="3"/>
      <c r="H9" s="3"/>
      <c r="I9" s="3"/>
      <c r="J9" s="3"/>
      <c r="K9" s="3"/>
      <c r="L9" s="3"/>
      <c r="M9" s="3"/>
      <c r="N9" s="3"/>
      <c r="O9" s="3"/>
      <c r="P9" s="3"/>
      <c r="Q9" s="3"/>
    </row>
    <row r="10" spans="1:17" x14ac:dyDescent="0.2">
      <c r="A10" s="3"/>
      <c r="B10" s="3"/>
      <c r="C10" s="3"/>
      <c r="D10" s="3"/>
      <c r="E10" s="3"/>
      <c r="F10" s="3"/>
      <c r="G10" s="3"/>
      <c r="H10" s="3"/>
      <c r="I10" s="3"/>
      <c r="J10" s="3"/>
      <c r="K10" s="3"/>
      <c r="L10" s="3"/>
      <c r="M10" s="3"/>
      <c r="N10" s="3"/>
      <c r="O10" s="3"/>
      <c r="P10" s="3"/>
      <c r="Q10" s="3"/>
    </row>
    <row r="11" spans="1:17" x14ac:dyDescent="0.2">
      <c r="A11" s="3"/>
      <c r="B11" s="3"/>
      <c r="C11" s="3"/>
      <c r="D11" s="3"/>
      <c r="E11" s="3"/>
      <c r="F11" s="3"/>
      <c r="G11" s="3"/>
      <c r="H11" s="3"/>
      <c r="I11" s="3"/>
      <c r="J11" s="3"/>
      <c r="K11" s="3"/>
      <c r="L11" s="3"/>
      <c r="M11" s="3"/>
      <c r="N11"/>
      <c r="O11" s="3"/>
      <c r="P11" s="3"/>
      <c r="Q11" s="3"/>
    </row>
    <row r="12" spans="1:17" x14ac:dyDescent="0.2">
      <c r="A12" s="3"/>
      <c r="B12" s="3"/>
      <c r="C12" s="3"/>
      <c r="D12" s="3"/>
      <c r="E12" s="3"/>
      <c r="F12" s="3"/>
      <c r="G12" s="3"/>
      <c r="H12" s="3"/>
      <c r="I12" s="3"/>
      <c r="J12" s="3"/>
      <c r="K12" s="3"/>
      <c r="L12" s="3"/>
      <c r="M12" s="3"/>
      <c r="N12"/>
      <c r="O12" s="3"/>
      <c r="P12" s="3"/>
      <c r="Q12" s="3"/>
    </row>
    <row r="13" spans="1:17" ht="12.45" customHeight="1" x14ac:dyDescent="0.2">
      <c r="A13"/>
      <c r="B13" s="3"/>
      <c r="C13" s="21"/>
      <c r="D13"/>
      <c r="E13" s="22"/>
      <c r="F13" s="3"/>
      <c r="G13"/>
      <c r="H13"/>
      <c r="I13" s="3"/>
      <c r="J13"/>
      <c r="K13" s="3"/>
      <c r="L13" s="3"/>
      <c r="M13"/>
      <c r="N13" s="23"/>
      <c r="O13" s="3"/>
      <c r="P13" s="3"/>
      <c r="Q13" s="3"/>
    </row>
    <row r="14" spans="1:17" ht="13.8" x14ac:dyDescent="0.2">
      <c r="A14" s="3"/>
      <c r="B14" s="3"/>
      <c r="C14" s="22"/>
      <c r="D14" s="3"/>
      <c r="E14"/>
      <c r="F14" s="3"/>
      <c r="G14"/>
      <c r="H14"/>
      <c r="I14" s="3"/>
      <c r="J14" s="3"/>
      <c r="K14" s="3"/>
      <c r="L14" s="3"/>
      <c r="M14"/>
      <c r="N14"/>
      <c r="O14" s="3"/>
      <c r="P14" s="3"/>
      <c r="Q14" s="24"/>
    </row>
    <row r="15" spans="1:17" x14ac:dyDescent="0.2">
      <c r="A15" s="3"/>
      <c r="B15" s="3"/>
      <c r="C15"/>
      <c r="D15"/>
      <c r="E15"/>
      <c r="F15" s="3"/>
      <c r="G15"/>
      <c r="H15"/>
      <c r="I15" s="3"/>
      <c r="J15" s="3"/>
      <c r="K15" s="3"/>
      <c r="L15" s="3"/>
      <c r="M15"/>
      <c r="N15"/>
      <c r="O15" s="3"/>
      <c r="P15" s="3"/>
      <c r="Q15"/>
    </row>
    <row r="16" spans="1:17" ht="38.25" customHeight="1" x14ac:dyDescent="0.2">
      <c r="A16" s="3"/>
      <c r="B16" s="3"/>
      <c r="C16"/>
      <c r="D16" s="3"/>
      <c r="E16"/>
      <c r="F16" s="3"/>
      <c r="G16" s="3"/>
      <c r="H16"/>
      <c r="I16" s="3"/>
      <c r="J16" s="3"/>
      <c r="K16" s="3"/>
      <c r="L16" s="3"/>
      <c r="M16" s="3"/>
      <c r="N16"/>
      <c r="O16" s="3"/>
      <c r="P16" s="3"/>
      <c r="Q16"/>
    </row>
    <row r="17" spans="1:19" ht="15" x14ac:dyDescent="0.2">
      <c r="A17" s="25" t="s">
        <v>0</v>
      </c>
      <c r="B17" s="25"/>
      <c r="C17"/>
      <c r="D17" s="25" t="s">
        <v>1</v>
      </c>
      <c r="E17" s="25"/>
      <c r="F17" s="25"/>
      <c r="G17" s="25"/>
      <c r="H17" s="25"/>
      <c r="I17" s="25"/>
      <c r="J17" s="25"/>
      <c r="K17" s="25"/>
      <c r="L17" s="25"/>
      <c r="M17" s="25"/>
      <c r="N17" s="25"/>
      <c r="O17" s="25"/>
      <c r="P17" s="25"/>
      <c r="Q17"/>
    </row>
    <row r="18" spans="1:19" ht="63" x14ac:dyDescent="0.2">
      <c r="A18" s="45" t="s">
        <v>2</v>
      </c>
      <c r="B18" s="46" t="s">
        <v>3</v>
      </c>
      <c r="C18" s="46" t="s">
        <v>4</v>
      </c>
      <c r="D18" s="46" t="s">
        <v>5</v>
      </c>
      <c r="E18" s="46" t="s">
        <v>6</v>
      </c>
      <c r="F18" s="47" t="s">
        <v>7</v>
      </c>
      <c r="G18" s="46" t="s">
        <v>8</v>
      </c>
      <c r="H18" s="48" t="s">
        <v>24</v>
      </c>
      <c r="I18" s="46" t="s">
        <v>10</v>
      </c>
      <c r="J18" s="46" t="s">
        <v>11</v>
      </c>
      <c r="K18" s="46"/>
      <c r="L18" s="46"/>
      <c r="M18" s="46" t="s">
        <v>12</v>
      </c>
      <c r="N18" s="49" t="s">
        <v>13</v>
      </c>
      <c r="O18" s="16" t="s">
        <v>14</v>
      </c>
      <c r="P18" s="17" t="s">
        <v>11</v>
      </c>
      <c r="Q18" s="18" t="s">
        <v>15</v>
      </c>
    </row>
    <row r="19" spans="1:19" ht="42.45" customHeight="1" x14ac:dyDescent="0.2">
      <c r="A19" s="51">
        <v>1</v>
      </c>
      <c r="B19" s="36">
        <v>711</v>
      </c>
      <c r="C19" s="79" t="s">
        <v>28</v>
      </c>
      <c r="D19" s="38" t="s">
        <v>29</v>
      </c>
      <c r="E19" s="38" t="s">
        <v>25</v>
      </c>
      <c r="F19" s="39"/>
      <c r="G19" s="40">
        <v>22000</v>
      </c>
      <c r="H19" s="41" t="s">
        <v>30</v>
      </c>
      <c r="I19" s="42"/>
      <c r="J19" s="42"/>
      <c r="K19" s="42"/>
      <c r="L19" s="42"/>
      <c r="M19" s="82" t="s">
        <v>31</v>
      </c>
      <c r="N19" s="83" t="s">
        <v>32</v>
      </c>
      <c r="O19" s="4" t="s">
        <v>16</v>
      </c>
      <c r="P19" s="5"/>
      <c r="Q19" s="6"/>
    </row>
    <row r="20" spans="1:19" ht="42.45" customHeight="1" x14ac:dyDescent="0.2">
      <c r="A20" s="51">
        <v>2</v>
      </c>
      <c r="B20" s="36">
        <v>712</v>
      </c>
      <c r="C20" s="79" t="s">
        <v>33</v>
      </c>
      <c r="D20" s="38" t="s">
        <v>34</v>
      </c>
      <c r="E20" s="38" t="s">
        <v>35</v>
      </c>
      <c r="F20" s="39"/>
      <c r="G20" s="40">
        <v>2970</v>
      </c>
      <c r="H20" s="41" t="s">
        <v>36</v>
      </c>
      <c r="I20" s="42"/>
      <c r="J20" s="42"/>
      <c r="K20" s="42"/>
      <c r="L20" s="42"/>
      <c r="M20" s="82" t="s">
        <v>37</v>
      </c>
      <c r="N20" s="83" t="s">
        <v>38</v>
      </c>
      <c r="O20" s="4"/>
      <c r="P20" s="5"/>
      <c r="Q20" s="6"/>
    </row>
    <row r="21" spans="1:19" ht="42.45" customHeight="1" x14ac:dyDescent="0.2">
      <c r="A21" s="51">
        <v>3</v>
      </c>
      <c r="B21" s="36">
        <v>713</v>
      </c>
      <c r="C21" s="79" t="s">
        <v>39</v>
      </c>
      <c r="D21" s="65" t="s">
        <v>40</v>
      </c>
      <c r="E21" s="38" t="s">
        <v>41</v>
      </c>
      <c r="F21" s="39"/>
      <c r="G21" s="40">
        <v>2640</v>
      </c>
      <c r="H21" s="41" t="s">
        <v>42</v>
      </c>
      <c r="I21" s="42"/>
      <c r="J21" s="42"/>
      <c r="K21" s="42"/>
      <c r="L21" s="42"/>
      <c r="M21" s="82" t="s">
        <v>43</v>
      </c>
      <c r="N21" s="83" t="s">
        <v>44</v>
      </c>
      <c r="O21" s="4"/>
      <c r="P21" s="5"/>
      <c r="Q21" s="6"/>
    </row>
    <row r="22" spans="1:19" ht="40.35" customHeight="1" x14ac:dyDescent="0.2">
      <c r="A22" s="51">
        <v>4</v>
      </c>
      <c r="B22" s="36">
        <v>714</v>
      </c>
      <c r="C22" s="80" t="s">
        <v>45</v>
      </c>
      <c r="D22" s="38" t="s">
        <v>46</v>
      </c>
      <c r="E22" s="38" t="s">
        <v>47</v>
      </c>
      <c r="F22" s="39"/>
      <c r="G22" s="40">
        <v>2640</v>
      </c>
      <c r="H22" s="41" t="s">
        <v>48</v>
      </c>
      <c r="I22" s="42"/>
      <c r="J22" s="42"/>
      <c r="K22" s="42"/>
      <c r="L22" s="42"/>
      <c r="M22" s="82" t="s">
        <v>27</v>
      </c>
      <c r="N22" s="83" t="s">
        <v>49</v>
      </c>
      <c r="O22" s="62" t="s">
        <v>26</v>
      </c>
      <c r="P22" s="54" t="s">
        <v>18</v>
      </c>
      <c r="Q22" s="55"/>
    </row>
    <row r="23" spans="1:19" ht="40.35" customHeight="1" x14ac:dyDescent="0.2">
      <c r="A23" s="51">
        <v>5</v>
      </c>
      <c r="B23" s="36">
        <v>715</v>
      </c>
      <c r="C23" s="80" t="s">
        <v>50</v>
      </c>
      <c r="D23" s="38" t="s">
        <v>51</v>
      </c>
      <c r="E23" s="38" t="s">
        <v>35</v>
      </c>
      <c r="F23" s="39"/>
      <c r="G23" s="40">
        <v>4950</v>
      </c>
      <c r="H23" s="41" t="s">
        <v>52</v>
      </c>
      <c r="I23" s="42"/>
      <c r="J23" s="42"/>
      <c r="K23" s="42"/>
      <c r="L23" s="42"/>
      <c r="M23" s="82" t="s">
        <v>53</v>
      </c>
      <c r="N23" s="83" t="s">
        <v>54</v>
      </c>
      <c r="O23" s="26"/>
      <c r="P23" s="27"/>
      <c r="Q23" s="55"/>
    </row>
    <row r="24" spans="1:19" ht="40.950000000000003" customHeight="1" x14ac:dyDescent="0.2">
      <c r="A24" s="51">
        <v>6</v>
      </c>
      <c r="B24" s="36">
        <v>716</v>
      </c>
      <c r="C24" s="80" t="s">
        <v>55</v>
      </c>
      <c r="D24" s="38" t="s">
        <v>56</v>
      </c>
      <c r="E24" s="38" t="s">
        <v>25</v>
      </c>
      <c r="F24" s="39"/>
      <c r="G24" s="40">
        <v>2860</v>
      </c>
      <c r="H24" s="41" t="s">
        <v>57</v>
      </c>
      <c r="I24" s="42"/>
      <c r="J24" s="42"/>
      <c r="K24" s="42"/>
      <c r="L24" s="42"/>
      <c r="M24" s="82" t="s">
        <v>58</v>
      </c>
      <c r="N24" s="83" t="s">
        <v>59</v>
      </c>
      <c r="O24" s="26"/>
      <c r="P24" s="27"/>
      <c r="Q24" s="6"/>
    </row>
    <row r="25" spans="1:19" ht="40.950000000000003" customHeight="1" x14ac:dyDescent="0.2">
      <c r="A25" s="51">
        <v>7</v>
      </c>
      <c r="B25" s="36">
        <v>717</v>
      </c>
      <c r="C25" s="79" t="s">
        <v>60</v>
      </c>
      <c r="D25" s="65" t="s">
        <v>61</v>
      </c>
      <c r="E25" s="38" t="s">
        <v>25</v>
      </c>
      <c r="F25" s="39"/>
      <c r="G25" s="40">
        <v>6600</v>
      </c>
      <c r="H25" s="41" t="s">
        <v>62</v>
      </c>
      <c r="I25" s="42"/>
      <c r="J25" s="42"/>
      <c r="K25" s="42"/>
      <c r="L25" s="42"/>
      <c r="M25" s="82" t="s">
        <v>63</v>
      </c>
      <c r="N25" s="83" t="s">
        <v>64</v>
      </c>
      <c r="O25" s="26"/>
      <c r="P25" s="27"/>
      <c r="Q25" s="6"/>
    </row>
    <row r="26" spans="1:19" ht="40.950000000000003" customHeight="1" x14ac:dyDescent="0.2">
      <c r="A26" s="51">
        <v>8</v>
      </c>
      <c r="B26" s="36">
        <v>718</v>
      </c>
      <c r="C26" s="79" t="s">
        <v>65</v>
      </c>
      <c r="D26" s="38" t="s">
        <v>66</v>
      </c>
      <c r="E26" s="38" t="s">
        <v>25</v>
      </c>
      <c r="F26" s="39"/>
      <c r="G26" s="40">
        <v>8800</v>
      </c>
      <c r="H26" s="41" t="s">
        <v>67</v>
      </c>
      <c r="I26" s="42"/>
      <c r="J26" s="42"/>
      <c r="K26" s="42"/>
      <c r="L26" s="42"/>
      <c r="M26" s="82" t="s">
        <v>68</v>
      </c>
      <c r="N26" s="83" t="s">
        <v>69</v>
      </c>
      <c r="O26" s="26"/>
      <c r="P26" s="27"/>
      <c r="Q26" s="28"/>
    </row>
    <row r="27" spans="1:19" ht="40.950000000000003" customHeight="1" x14ac:dyDescent="0.2">
      <c r="A27" s="52">
        <v>9</v>
      </c>
      <c r="B27" s="37">
        <v>719</v>
      </c>
      <c r="C27" s="81" t="s">
        <v>70</v>
      </c>
      <c r="D27" s="64" t="s">
        <v>71</v>
      </c>
      <c r="E27" s="32" t="s">
        <v>72</v>
      </c>
      <c r="F27" s="33"/>
      <c r="G27" s="56">
        <v>5940</v>
      </c>
      <c r="H27" s="35" t="s">
        <v>73</v>
      </c>
      <c r="I27" s="32"/>
      <c r="J27" s="32"/>
      <c r="K27" s="32"/>
      <c r="L27" s="32"/>
      <c r="M27" s="84" t="s">
        <v>74</v>
      </c>
      <c r="N27" s="85" t="s">
        <v>75</v>
      </c>
      <c r="O27" s="57"/>
      <c r="P27" s="58"/>
      <c r="Q27" s="7"/>
      <c r="S27" s="66"/>
    </row>
    <row r="28" spans="1:19" x14ac:dyDescent="0.2">
      <c r="A28" s="8"/>
    </row>
    <row r="33" spans="1:17" x14ac:dyDescent="0.2">
      <c r="A33" s="9" t="s">
        <v>19</v>
      </c>
      <c r="B33" s="2"/>
      <c r="H33" s="73" t="s">
        <v>231</v>
      </c>
      <c r="I33" s="73"/>
      <c r="J33" s="73"/>
      <c r="K33" s="73"/>
      <c r="L33" s="73"/>
      <c r="M33" s="73"/>
      <c r="N33" s="73"/>
      <c r="O33" s="73"/>
      <c r="P33" s="73"/>
      <c r="Q33" s="73"/>
    </row>
    <row r="34" spans="1:17" x14ac:dyDescent="0.2">
      <c r="A34" s="10"/>
      <c r="B34" s="11"/>
      <c r="C34" s="12"/>
      <c r="D34" s="12"/>
      <c r="E34" s="12"/>
      <c r="F34" s="12"/>
    </row>
    <row r="35" spans="1:17" x14ac:dyDescent="0.2">
      <c r="A35" s="9" t="s">
        <v>20</v>
      </c>
      <c r="B35" s="2"/>
      <c r="H35" s="1" t="s">
        <v>232</v>
      </c>
      <c r="M35" s="74" t="s">
        <v>109</v>
      </c>
      <c r="N35" s="74"/>
      <c r="O35" s="74"/>
      <c r="P35" s="74"/>
      <c r="Q35" s="74"/>
    </row>
    <row r="36" spans="1:17" x14ac:dyDescent="0.2">
      <c r="A36" s="13"/>
      <c r="B36" s="11"/>
      <c r="C36" s="12"/>
      <c r="D36" s="12"/>
      <c r="E36" s="12"/>
      <c r="F36" s="12"/>
      <c r="H36" s="12"/>
      <c r="I36" s="12"/>
      <c r="J36" s="12"/>
      <c r="K36" s="12"/>
      <c r="L36" s="12"/>
      <c r="M36" s="75"/>
      <c r="N36" s="75"/>
      <c r="O36" s="75"/>
      <c r="P36" s="75"/>
      <c r="Q36" s="75"/>
    </row>
    <row r="37" spans="1:17" x14ac:dyDescent="0.2">
      <c r="A37" s="9" t="s">
        <v>21</v>
      </c>
      <c r="B37" s="2"/>
      <c r="H37" s="76" t="s">
        <v>233</v>
      </c>
      <c r="I37" s="76"/>
      <c r="J37" s="76"/>
      <c r="K37" s="76"/>
      <c r="L37" s="76"/>
      <c r="M37" s="77" t="str">
        <f>IF(VLOOKUP(M35,店舗!C:E,2,FALSE)=0,"",VLOOKUP(M35,店舗!C:E,2,FALSE))</f>
        <v/>
      </c>
      <c r="N37" s="77"/>
      <c r="O37" s="77"/>
      <c r="P37" s="77"/>
      <c r="Q37" s="77"/>
    </row>
    <row r="38" spans="1:17" x14ac:dyDescent="0.2">
      <c r="A38" s="13"/>
      <c r="B38" s="11"/>
      <c r="C38" s="12"/>
      <c r="D38" s="12"/>
      <c r="E38" s="12"/>
      <c r="F38" s="12"/>
      <c r="H38" s="12"/>
      <c r="I38" s="12"/>
      <c r="J38" s="12"/>
      <c r="K38" s="12"/>
      <c r="L38" s="12"/>
      <c r="M38" s="78"/>
      <c r="N38" s="78"/>
      <c r="O38" s="78"/>
      <c r="P38" s="78"/>
      <c r="Q38" s="78"/>
    </row>
    <row r="39" spans="1:17" x14ac:dyDescent="0.2">
      <c r="A39" s="9" t="s">
        <v>22</v>
      </c>
      <c r="B39" s="2"/>
      <c r="H39" s="76" t="s">
        <v>234</v>
      </c>
      <c r="I39" s="76"/>
      <c r="J39" s="76"/>
      <c r="K39" s="76"/>
      <c r="L39" s="76"/>
      <c r="M39" s="77" t="str">
        <f>IF(VLOOKUP(M35,店舗!C:E,3,FALSE)=0,"",VLOOKUP(M35,店舗!C:E,3,FALSE))</f>
        <v/>
      </c>
      <c r="N39" s="77"/>
      <c r="O39" s="77"/>
      <c r="P39" s="77"/>
      <c r="Q39" s="77"/>
    </row>
    <row r="40" spans="1:17" x14ac:dyDescent="0.2">
      <c r="A40" s="13"/>
      <c r="B40" s="11"/>
      <c r="C40" s="12"/>
      <c r="D40" s="12"/>
      <c r="E40" s="12"/>
      <c r="F40" s="12"/>
      <c r="H40" s="12"/>
      <c r="I40" s="12"/>
      <c r="J40" s="12"/>
      <c r="K40" s="12"/>
      <c r="L40" s="12"/>
      <c r="M40" s="78"/>
      <c r="N40" s="78"/>
      <c r="O40" s="78"/>
      <c r="P40" s="78"/>
      <c r="Q40" s="78"/>
    </row>
    <row r="41" spans="1:17" x14ac:dyDescent="0.2">
      <c r="M41" s="2"/>
      <c r="N41" s="2"/>
      <c r="O41" s="2"/>
      <c r="P41" s="2"/>
      <c r="Q41" s="2"/>
    </row>
    <row r="42" spans="1:17" x14ac:dyDescent="0.2">
      <c r="A42" s="14" t="s">
        <v>23</v>
      </c>
      <c r="C42" s="15"/>
    </row>
  </sheetData>
  <mergeCells count="3">
    <mergeCell ref="M35:Q36"/>
    <mergeCell ref="M37:Q38"/>
    <mergeCell ref="M39:Q40"/>
  </mergeCells>
  <phoneticPr fontId="2"/>
  <hyperlinks>
    <hyperlink ref="C19" r:id="rId1" xr:uid="{92CFD27A-3127-4268-B953-F4EC98F2FF36}"/>
    <hyperlink ref="C20" r:id="rId2" xr:uid="{7A8ACE55-9DD8-4BEB-815D-96D3C87BF01F}"/>
    <hyperlink ref="C21" r:id="rId3" xr:uid="{FA1915C3-845B-43B7-A0E9-1198DC96D652}"/>
    <hyperlink ref="C22" r:id="rId4" xr:uid="{4C63951E-C188-4E2D-A7A4-78825988A68E}"/>
    <hyperlink ref="C23" r:id="rId5" xr:uid="{D1B51700-9706-4194-8AC4-0D709C4EB4F8}"/>
    <hyperlink ref="C24" r:id="rId6" xr:uid="{2EB4B19F-9384-41A3-B033-FB6A4AF0064B}"/>
    <hyperlink ref="C26" r:id="rId7" xr:uid="{51545F8E-BB48-4CAB-8DBC-7CDB519DCF14}"/>
    <hyperlink ref="C25" r:id="rId8" xr:uid="{681A04F2-26D2-4203-8DCE-360B8250674F}"/>
    <hyperlink ref="C27" r:id="rId9" xr:uid="{F5E0B8B2-DE66-4113-8056-BF057ADD9E5F}"/>
  </hyperlinks>
  <pageMargins left="0.7" right="0.7" top="0.75" bottom="0.75" header="0.3" footer="0.3"/>
  <drawing r:id="rId10"/>
  <extLst>
    <ext xmlns:x14="http://schemas.microsoft.com/office/spreadsheetml/2009/9/main" uri="{CCE6A557-97BC-4b89-ADB6-D9C93CAAB3DF}">
      <x14:dataValidations xmlns:xm="http://schemas.microsoft.com/office/excel/2006/main" count="1">
        <x14:dataValidation type="list" allowBlank="1" showInputMessage="1" showErrorMessage="1" xr:uid="{89B018EA-B7DE-4E48-AD45-E547D3DC90FA}">
          <x14:formula1>
            <xm:f>店舗!$C:$C</xm:f>
          </x14:formula1>
          <xm:sqref>M35:Q36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E104-6222-4389-A3FD-E5246F090877}">
  <dimension ref="A1:E37"/>
  <sheetViews>
    <sheetView workbookViewId="0">
      <selection activeCell="C34" sqref="C34"/>
    </sheetView>
  </sheetViews>
  <sheetFormatPr defaultRowHeight="13.2" x14ac:dyDescent="0.2"/>
  <cols>
    <col min="1" max="1" width="32" bestFit="1" customWidth="1"/>
    <col min="3" max="3" width="42.33203125" bestFit="1" customWidth="1"/>
  </cols>
  <sheetData>
    <row r="1" spans="1:5" x14ac:dyDescent="0.2">
      <c r="C1" t="s">
        <v>109</v>
      </c>
    </row>
    <row r="2" spans="1:5" x14ac:dyDescent="0.2">
      <c r="A2" s="69" t="s">
        <v>110</v>
      </c>
      <c r="B2" s="69" t="s">
        <v>111</v>
      </c>
      <c r="C2" s="69" t="str">
        <f t="shared" ref="C2:C37" si="0">A2&amp;" "&amp;B2</f>
        <v>岐阜大学生協 中央店</v>
      </c>
      <c r="D2" s="70" t="s">
        <v>112</v>
      </c>
      <c r="E2" s="70" t="s">
        <v>113</v>
      </c>
    </row>
    <row r="3" spans="1:5" x14ac:dyDescent="0.2">
      <c r="A3" s="69" t="s">
        <v>110</v>
      </c>
      <c r="B3" s="69" t="s">
        <v>114</v>
      </c>
      <c r="C3" s="69" t="str">
        <f t="shared" si="0"/>
        <v>岐阜大学生協 医学部店</v>
      </c>
      <c r="D3" s="70" t="s">
        <v>115</v>
      </c>
      <c r="E3" s="70" t="s">
        <v>116</v>
      </c>
    </row>
    <row r="4" spans="1:5" x14ac:dyDescent="0.2">
      <c r="A4" s="69" t="s">
        <v>117</v>
      </c>
      <c r="B4" s="69"/>
      <c r="C4" s="69" t="str">
        <f t="shared" si="0"/>
        <v xml:space="preserve">岐阜市立女子短期大学生協 </v>
      </c>
      <c r="D4" s="70" t="s">
        <v>118</v>
      </c>
      <c r="E4" s="70" t="s">
        <v>119</v>
      </c>
    </row>
    <row r="5" spans="1:5" x14ac:dyDescent="0.2">
      <c r="A5" s="69" t="s">
        <v>120</v>
      </c>
      <c r="B5" s="69" t="s">
        <v>121</v>
      </c>
      <c r="C5" s="69" t="str">
        <f t="shared" si="0"/>
        <v>静岡大学生協 静岡店</v>
      </c>
      <c r="D5" s="70" t="s">
        <v>122</v>
      </c>
      <c r="E5" s="70" t="s">
        <v>123</v>
      </c>
    </row>
    <row r="6" spans="1:5" x14ac:dyDescent="0.2">
      <c r="A6" s="69" t="s">
        <v>120</v>
      </c>
      <c r="B6" s="69" t="s">
        <v>124</v>
      </c>
      <c r="C6" s="69" t="str">
        <f t="shared" si="0"/>
        <v>静岡大学生協 浜松店</v>
      </c>
      <c r="D6" s="70" t="s">
        <v>125</v>
      </c>
      <c r="E6" s="70" t="s">
        <v>126</v>
      </c>
    </row>
    <row r="7" spans="1:5" x14ac:dyDescent="0.2">
      <c r="A7" s="69" t="s">
        <v>127</v>
      </c>
      <c r="B7" s="69" t="s">
        <v>128</v>
      </c>
      <c r="C7" s="69" t="str">
        <f t="shared" si="0"/>
        <v>静岡文化芸術大学生協 購買書籍店</v>
      </c>
      <c r="D7" s="70" t="s">
        <v>129</v>
      </c>
      <c r="E7" s="70" t="s">
        <v>130</v>
      </c>
    </row>
    <row r="8" spans="1:5" x14ac:dyDescent="0.2">
      <c r="A8" s="69" t="s">
        <v>131</v>
      </c>
      <c r="B8" s="69" t="s">
        <v>132</v>
      </c>
      <c r="C8" s="69" t="str">
        <f t="shared" si="0"/>
        <v>愛知大学生協 WIZ（笹島）</v>
      </c>
      <c r="D8" s="71" t="s">
        <v>133</v>
      </c>
      <c r="E8" s="70" t="s">
        <v>134</v>
      </c>
    </row>
    <row r="9" spans="1:5" x14ac:dyDescent="0.2">
      <c r="A9" s="69" t="s">
        <v>131</v>
      </c>
      <c r="B9" s="69" t="s">
        <v>135</v>
      </c>
      <c r="C9" s="69" t="str">
        <f t="shared" si="0"/>
        <v>愛知大学生協 車道店</v>
      </c>
      <c r="D9" s="70" t="s">
        <v>136</v>
      </c>
      <c r="E9" s="70" t="s">
        <v>136</v>
      </c>
    </row>
    <row r="10" spans="1:5" x14ac:dyDescent="0.2">
      <c r="A10" s="69" t="s">
        <v>131</v>
      </c>
      <c r="B10" s="69" t="s">
        <v>137</v>
      </c>
      <c r="C10" s="69" t="str">
        <f t="shared" si="0"/>
        <v>愛知大学生協 トリニテ（豊橋）</v>
      </c>
      <c r="D10" s="70" t="s">
        <v>138</v>
      </c>
      <c r="E10" s="70" t="s">
        <v>139</v>
      </c>
    </row>
    <row r="11" spans="1:5" x14ac:dyDescent="0.2">
      <c r="A11" s="69" t="s">
        <v>140</v>
      </c>
      <c r="B11" s="69" t="s">
        <v>141</v>
      </c>
      <c r="C11" s="69" t="str">
        <f t="shared" si="0"/>
        <v>愛知教育大学生協 ｅＭ</v>
      </c>
      <c r="D11" s="70" t="s">
        <v>142</v>
      </c>
      <c r="E11" s="70" t="s">
        <v>143</v>
      </c>
    </row>
    <row r="12" spans="1:5" x14ac:dyDescent="0.2">
      <c r="A12" s="69" t="s">
        <v>144</v>
      </c>
      <c r="B12" s="69" t="s">
        <v>145</v>
      </c>
      <c r="C12" s="69" t="str">
        <f t="shared" si="0"/>
        <v>愛知県公立大学生協 購買書籍部</v>
      </c>
      <c r="D12" s="70" t="s">
        <v>146</v>
      </c>
      <c r="E12" s="70" t="s">
        <v>147</v>
      </c>
    </row>
    <row r="13" spans="1:5" x14ac:dyDescent="0.2">
      <c r="A13" s="69" t="s">
        <v>144</v>
      </c>
      <c r="B13" s="69" t="s">
        <v>148</v>
      </c>
      <c r="C13" s="69" t="str">
        <f t="shared" si="0"/>
        <v>愛知県公立大学生協 看護学部店</v>
      </c>
      <c r="D13" s="70" t="s">
        <v>149</v>
      </c>
      <c r="E13" s="70" t="s">
        <v>149</v>
      </c>
    </row>
    <row r="14" spans="1:5" x14ac:dyDescent="0.2">
      <c r="A14" s="69" t="s">
        <v>144</v>
      </c>
      <c r="B14" s="69" t="s">
        <v>150</v>
      </c>
      <c r="C14" s="69" t="str">
        <f t="shared" si="0"/>
        <v>愛知県公立大学生協 芸大購買店</v>
      </c>
      <c r="D14" s="70" t="s">
        <v>151</v>
      </c>
      <c r="E14" s="70" t="s">
        <v>152</v>
      </c>
    </row>
    <row r="15" spans="1:5" x14ac:dyDescent="0.2">
      <c r="A15" s="69" t="s">
        <v>153</v>
      </c>
      <c r="B15" s="69"/>
      <c r="C15" s="69" t="str">
        <f t="shared" si="0"/>
        <v xml:space="preserve">金城学院大学生協 </v>
      </c>
      <c r="D15" s="70" t="s">
        <v>154</v>
      </c>
      <c r="E15" s="72" t="s">
        <v>155</v>
      </c>
    </row>
    <row r="16" spans="1:5" x14ac:dyDescent="0.2">
      <c r="A16" s="69" t="s">
        <v>156</v>
      </c>
      <c r="B16" s="69" t="s">
        <v>157</v>
      </c>
      <c r="C16" s="69" t="str">
        <f t="shared" si="0"/>
        <v>自然科学研究機構岡崎生活協同組合 職員会館店</v>
      </c>
      <c r="D16" s="70" t="s">
        <v>158</v>
      </c>
      <c r="E16" s="70" t="s">
        <v>159</v>
      </c>
    </row>
    <row r="17" spans="1:5" x14ac:dyDescent="0.2">
      <c r="A17" s="69" t="s">
        <v>160</v>
      </c>
      <c r="B17" s="69" t="s">
        <v>161</v>
      </c>
      <c r="C17" s="69" t="str">
        <f t="shared" si="0"/>
        <v>名古屋大学生協 南部プラザ</v>
      </c>
      <c r="D17" s="70" t="s">
        <v>162</v>
      </c>
      <c r="E17" s="70" t="s">
        <v>163</v>
      </c>
    </row>
    <row r="18" spans="1:5" x14ac:dyDescent="0.2">
      <c r="A18" s="69" t="s">
        <v>160</v>
      </c>
      <c r="B18" s="69" t="s">
        <v>164</v>
      </c>
      <c r="C18" s="69" t="str">
        <f t="shared" si="0"/>
        <v>名古屋大学生協 ブックスフロンテ</v>
      </c>
      <c r="D18" s="70" t="s">
        <v>165</v>
      </c>
      <c r="E18" s="70" t="s">
        <v>166</v>
      </c>
    </row>
    <row r="19" spans="1:5" x14ac:dyDescent="0.2">
      <c r="A19" s="69" t="s">
        <v>160</v>
      </c>
      <c r="B19" s="69" t="s">
        <v>167</v>
      </c>
      <c r="C19" s="69" t="str">
        <f t="shared" si="0"/>
        <v>名古屋大学生協 医学部書籍</v>
      </c>
      <c r="D19" s="70" t="s">
        <v>168</v>
      </c>
      <c r="E19" s="70" t="s">
        <v>169</v>
      </c>
    </row>
    <row r="20" spans="1:5" x14ac:dyDescent="0.2">
      <c r="A20" s="69" t="s">
        <v>160</v>
      </c>
      <c r="B20" s="69" t="s">
        <v>170</v>
      </c>
      <c r="C20" s="69" t="str">
        <f t="shared" si="0"/>
        <v>名古屋大学生協 大幸店</v>
      </c>
      <c r="D20" s="70" t="s">
        <v>168</v>
      </c>
      <c r="E20" s="70" t="s">
        <v>169</v>
      </c>
    </row>
    <row r="21" spans="1:5" x14ac:dyDescent="0.2">
      <c r="A21" s="69" t="s">
        <v>171</v>
      </c>
      <c r="B21" s="69" t="s">
        <v>172</v>
      </c>
      <c r="C21" s="69" t="str">
        <f t="shared" si="0"/>
        <v>名古屋工業大学生協 CamPla</v>
      </c>
      <c r="D21" s="70" t="s">
        <v>173</v>
      </c>
      <c r="E21" s="70" t="s">
        <v>174</v>
      </c>
    </row>
    <row r="22" spans="1:5" x14ac:dyDescent="0.2">
      <c r="A22" s="69" t="s">
        <v>175</v>
      </c>
      <c r="B22" s="69" t="s">
        <v>176</v>
      </c>
      <c r="C22" s="69" t="str">
        <f t="shared" si="0"/>
        <v>名古屋市立大学生協 滝子購買</v>
      </c>
      <c r="D22" s="70" t="s">
        <v>177</v>
      </c>
      <c r="E22" s="70" t="s">
        <v>178</v>
      </c>
    </row>
    <row r="23" spans="1:5" x14ac:dyDescent="0.2">
      <c r="A23" s="69" t="s">
        <v>175</v>
      </c>
      <c r="B23" s="69" t="s">
        <v>179</v>
      </c>
      <c r="C23" s="69" t="str">
        <f t="shared" si="0"/>
        <v>名古屋市立大学生協 桜山購買</v>
      </c>
      <c r="D23" s="70" t="s">
        <v>180</v>
      </c>
      <c r="E23" s="70" t="s">
        <v>181</v>
      </c>
    </row>
    <row r="24" spans="1:5" x14ac:dyDescent="0.2">
      <c r="A24" s="69" t="s">
        <v>175</v>
      </c>
      <c r="B24" s="69" t="s">
        <v>182</v>
      </c>
      <c r="C24" s="69" t="str">
        <f t="shared" si="0"/>
        <v>名古屋市立大学生協 田辺通購買</v>
      </c>
      <c r="D24" s="70" t="s">
        <v>183</v>
      </c>
      <c r="E24" s="70" t="s">
        <v>183</v>
      </c>
    </row>
    <row r="25" spans="1:5" x14ac:dyDescent="0.2">
      <c r="A25" s="69" t="s">
        <v>184</v>
      </c>
      <c r="B25" s="69" t="s">
        <v>185</v>
      </c>
      <c r="C25" s="69" t="str">
        <f t="shared" si="0"/>
        <v>中京大学生協 プラザ・リーブル</v>
      </c>
      <c r="D25" s="70" t="s">
        <v>186</v>
      </c>
      <c r="E25" s="70" t="s">
        <v>187</v>
      </c>
    </row>
    <row r="26" spans="1:5" x14ac:dyDescent="0.2">
      <c r="A26" s="69" t="s">
        <v>184</v>
      </c>
      <c r="B26" s="69" t="s">
        <v>188</v>
      </c>
      <c r="C26" s="69" t="str">
        <f t="shared" si="0"/>
        <v>中京大学生協 プラザ・ドゥ</v>
      </c>
      <c r="D26" s="70" t="s">
        <v>189</v>
      </c>
      <c r="E26" s="70" t="s">
        <v>190</v>
      </c>
    </row>
    <row r="27" spans="1:5" x14ac:dyDescent="0.2">
      <c r="A27" s="69" t="s">
        <v>191</v>
      </c>
      <c r="B27" s="69" t="s">
        <v>192</v>
      </c>
      <c r="C27" s="69" t="str">
        <f t="shared" si="0"/>
        <v>日本福祉大学生協 美浜we'll （ウィル）</v>
      </c>
      <c r="D27" s="70" t="s">
        <v>193</v>
      </c>
      <c r="E27" s="70" t="s">
        <v>194</v>
      </c>
    </row>
    <row r="28" spans="1:5" x14ac:dyDescent="0.2">
      <c r="A28" s="69" t="s">
        <v>191</v>
      </c>
      <c r="B28" s="69" t="s">
        <v>195</v>
      </c>
      <c r="C28" s="69" t="str">
        <f t="shared" si="0"/>
        <v>日本福祉大学生協 半田ポルト</v>
      </c>
      <c r="D28" s="70" t="s">
        <v>196</v>
      </c>
      <c r="E28" s="70" t="s">
        <v>197</v>
      </c>
    </row>
    <row r="29" spans="1:5" x14ac:dyDescent="0.2">
      <c r="A29" s="69" t="s">
        <v>191</v>
      </c>
      <c r="B29" s="69" t="s">
        <v>198</v>
      </c>
      <c r="C29" s="69" t="str">
        <f t="shared" si="0"/>
        <v>日本福祉大学生協 東海キャンパス</v>
      </c>
      <c r="D29" s="70" t="s">
        <v>199</v>
      </c>
      <c r="E29" s="70" t="s">
        <v>200</v>
      </c>
    </row>
    <row r="30" spans="1:5" x14ac:dyDescent="0.2">
      <c r="A30" s="69" t="s">
        <v>201</v>
      </c>
      <c r="B30" s="69" t="s">
        <v>202</v>
      </c>
      <c r="C30" s="69" t="str">
        <f t="shared" si="0"/>
        <v>日本赤十字豊田看護大学生協 購買</v>
      </c>
      <c r="D30" s="70" t="s">
        <v>203</v>
      </c>
      <c r="E30" s="70" t="s">
        <v>204</v>
      </c>
    </row>
    <row r="31" spans="1:5" x14ac:dyDescent="0.2">
      <c r="A31" s="69" t="s">
        <v>205</v>
      </c>
      <c r="B31" s="69" t="s">
        <v>206</v>
      </c>
      <c r="C31" s="69" t="str">
        <f t="shared" si="0"/>
        <v>名城大学生協 天白　スクエア</v>
      </c>
      <c r="D31" s="70" t="s">
        <v>207</v>
      </c>
      <c r="E31" s="70" t="s">
        <v>208</v>
      </c>
    </row>
    <row r="32" spans="1:5" x14ac:dyDescent="0.2">
      <c r="A32" s="69" t="s">
        <v>205</v>
      </c>
      <c r="B32" s="69" t="s">
        <v>209</v>
      </c>
      <c r="C32" s="69" t="str">
        <f t="shared" si="0"/>
        <v>名城大学生協 薬学　Ｔコート</v>
      </c>
      <c r="D32" s="70" t="s">
        <v>210</v>
      </c>
      <c r="E32" s="70" t="s">
        <v>211</v>
      </c>
    </row>
    <row r="33" spans="1:5" x14ac:dyDescent="0.2">
      <c r="A33" s="69" t="s">
        <v>212</v>
      </c>
      <c r="B33" s="69" t="s">
        <v>213</v>
      </c>
      <c r="C33" s="69" t="str">
        <f t="shared" si="0"/>
        <v>インターカレッジコープ愛知 南山大学前店</v>
      </c>
      <c r="D33" s="71" t="s">
        <v>214</v>
      </c>
      <c r="E33" s="71" t="s">
        <v>215</v>
      </c>
    </row>
    <row r="34" spans="1:5" x14ac:dyDescent="0.2">
      <c r="A34" s="69" t="s">
        <v>216</v>
      </c>
      <c r="B34" s="69" t="s">
        <v>217</v>
      </c>
      <c r="C34" s="69" t="str">
        <f t="shared" si="0"/>
        <v>三重大学生協 翠陵店</v>
      </c>
      <c r="D34" s="70" t="s">
        <v>218</v>
      </c>
      <c r="E34" s="70" t="s">
        <v>219</v>
      </c>
    </row>
    <row r="35" spans="1:5" x14ac:dyDescent="0.2">
      <c r="A35" s="69" t="s">
        <v>216</v>
      </c>
      <c r="B35" s="69" t="s">
        <v>220</v>
      </c>
      <c r="C35" s="69" t="str">
        <f t="shared" si="0"/>
        <v>三重大学生協 第2購買書籍店</v>
      </c>
      <c r="D35" s="70" t="s">
        <v>221</v>
      </c>
      <c r="E35" s="70" t="s">
        <v>222</v>
      </c>
    </row>
    <row r="36" spans="1:5" x14ac:dyDescent="0.2">
      <c r="A36" s="69" t="s">
        <v>223</v>
      </c>
      <c r="B36" s="69" t="s">
        <v>224</v>
      </c>
      <c r="C36" s="69" t="str">
        <f t="shared" si="0"/>
        <v>三重短期大学生協 みすと</v>
      </c>
      <c r="D36" s="70" t="s">
        <v>225</v>
      </c>
      <c r="E36" s="70" t="s">
        <v>226</v>
      </c>
    </row>
    <row r="37" spans="1:5" x14ac:dyDescent="0.2">
      <c r="A37" s="69" t="s">
        <v>227</v>
      </c>
      <c r="B37" s="69" t="s">
        <v>228</v>
      </c>
      <c r="C37" s="69" t="str">
        <f t="shared" si="0"/>
        <v>三重県立看護大学生協 ドリームヒル</v>
      </c>
      <c r="D37" s="70" t="s">
        <v>229</v>
      </c>
      <c r="E37" s="70" t="s">
        <v>230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8" ma:contentTypeDescription="新しいドキュメントを作成します。" ma:contentTypeScope="" ma:versionID="3ce57e93351c24f8bf5f2b4cd750cbe6">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95ff0f14cc41719a96308b43effa74fc"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1036b2c-a81e-40c1-8450-99369a23214f" xsi:nil="true"/>
    <lcf76f155ced4ddcb4097134ff3c332f xmlns="5fb24c35-beef-4e42-baa4-4f5fa5c6fa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2.xml><?xml version="1.0" encoding="utf-8"?>
<ds:datastoreItem xmlns:ds="http://schemas.openxmlformats.org/officeDocument/2006/customXml" ds:itemID="{C351FF22-5D04-484E-AEE1-0D3DF6FEA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21036b2c-a81e-40c1-8450-99369a23214f"/>
    <ds:schemaRef ds:uri="5fb24c35-beef-4e42-baa4-4f5fa5c6fa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紙書籍申込書2月号</vt:lpstr>
      <vt:lpstr>電子書籍申込書2月号</vt:lpstr>
      <vt:lpstr>店舗</vt:lpstr>
      <vt:lpstr>紙書籍申込書2月号!Print_Area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dcterms:created xsi:type="dcterms:W3CDTF">2019-01-24T08:40:46Z</dcterms:created>
  <dcterms:modified xsi:type="dcterms:W3CDTF">2024-02-05T02:45:18Z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0x010100A6E292B8B0C6B546940E85E6418A8A0F</vt:lpwstr>
  </property>
  <property fmtid="{D5CDD505-2E9C-101B-9397-08002B2CF9AE}" pid="3" name="MediaServiceImageTags">
    <vt:lpwstr/>
  </property>
</Properties>
</file>