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https://daigakuseikyou.sharepoint.com/sites/UA_jigyosuishin/Shared Documents/29.学修G_02.書籍DECS/89_書籍/8099_カタログショッピング掲載品/202401/"/>
    </mc:Choice>
  </mc:AlternateContent>
  <xr:revisionPtr revIDLastSave="9" documentId="13_ncr:1_{C70F6CD3-6A73-461F-A8AD-DA05D8B607BC}" xr6:coauthVersionLast="47" xr6:coauthVersionMax="47" xr10:uidLastSave="{F0D80822-796D-433F-97A3-DABE6A8C1ACE}"/>
  <bookViews>
    <workbookView xWindow="28680" yWindow="-120" windowWidth="29040" windowHeight="15720" activeTab="1" xr2:uid="{00000000-000D-0000-FFFF-FFFF00000000}"/>
  </bookViews>
  <sheets>
    <sheet name="紙書籍申込書1月号" sheetId="4" r:id="rId1"/>
    <sheet name="電子書籍申込書1月号" sheetId="5" r:id="rId2"/>
    <sheet name="店舗" sheetId="6" state="hidden" r:id="rId3"/>
  </sheets>
  <definedNames>
    <definedName name="_xlnm.Print_Area" localSheetId="0">紙書籍申込書1月号!$A$1:$Q$41</definedName>
    <definedName name="_xlnm.Print_Area" localSheetId="1">電子書籍申込書1月号!$A$1:$Q$42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5" l="1"/>
  <c r="M37" i="5"/>
  <c r="M38" i="4"/>
  <c r="M36" i="4"/>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alcChain>
</file>

<file path=xl/sharedStrings.xml><?xml version="1.0" encoding="utf-8"?>
<sst xmlns="http://schemas.openxmlformats.org/spreadsheetml/2006/main" count="292" uniqueCount="229">
  <si>
    <t>【掲載商品一覧】</t>
    <rPh sb="1" eb="3">
      <t>ケイサイ</t>
    </rPh>
    <rPh sb="3" eb="5">
      <t>ショウヒン</t>
    </rPh>
    <rPh sb="5" eb="7">
      <t>イチラン</t>
    </rPh>
    <phoneticPr fontId="8"/>
  </si>
  <si>
    <t>ご注文の商品に「注文数」をご記入ください。</t>
    <rPh sb="1" eb="3">
      <t>チュウモン</t>
    </rPh>
    <rPh sb="4" eb="6">
      <t>ショウヒン</t>
    </rPh>
    <rPh sb="8" eb="11">
      <t>チュウモンスウ</t>
    </rPh>
    <rPh sb="14" eb="16">
      <t>キニュウ</t>
    </rPh>
    <phoneticPr fontId="8"/>
  </si>
  <si>
    <t>No</t>
    <phoneticPr fontId="8"/>
  </si>
  <si>
    <t>商品No.</t>
    <rPh sb="0" eb="2">
      <t>ショウヒン</t>
    </rPh>
    <phoneticPr fontId="8"/>
  </si>
  <si>
    <t>書名</t>
    <rPh sb="0" eb="2">
      <t>ショメイ</t>
    </rPh>
    <phoneticPr fontId="8"/>
  </si>
  <si>
    <t>著者</t>
    <rPh sb="0" eb="2">
      <t>チョシャ</t>
    </rPh>
    <phoneticPr fontId="8"/>
  </si>
  <si>
    <t>出版社</t>
    <rPh sb="0" eb="2">
      <t>シュッパン</t>
    </rPh>
    <rPh sb="2" eb="3">
      <t>シャ</t>
    </rPh>
    <phoneticPr fontId="8"/>
  </si>
  <si>
    <t>発行</t>
    <rPh sb="0" eb="2">
      <t>ハッコウ</t>
    </rPh>
    <phoneticPr fontId="8"/>
  </si>
  <si>
    <t>税込価格</t>
    <rPh sb="0" eb="2">
      <t>ゼイコ</t>
    </rPh>
    <rPh sb="2" eb="4">
      <t>カカク</t>
    </rPh>
    <phoneticPr fontId="8"/>
  </si>
  <si>
    <t>ISBNコード／JAN</t>
    <phoneticPr fontId="8"/>
  </si>
  <si>
    <t>特記１</t>
    <rPh sb="0" eb="2">
      <t>トッキ</t>
    </rPh>
    <phoneticPr fontId="8"/>
  </si>
  <si>
    <t>備考</t>
    <rPh sb="0" eb="2">
      <t>ビコウ</t>
    </rPh>
    <phoneticPr fontId="8"/>
  </si>
  <si>
    <t>ジャンル</t>
    <phoneticPr fontId="8"/>
  </si>
  <si>
    <t>商品案内</t>
    <rPh sb="0" eb="2">
      <t>ショウヒン</t>
    </rPh>
    <rPh sb="2" eb="4">
      <t>アンナイ</t>
    </rPh>
    <phoneticPr fontId="8"/>
  </si>
  <si>
    <t>商品コピー</t>
  </si>
  <si>
    <t>ご注文数</t>
    <rPh sb="1" eb="4">
      <t>チュウモンスウ</t>
    </rPh>
    <phoneticPr fontId="8"/>
  </si>
  <si>
    <t>19世紀初頭に生まれ長い歴史を誇る社会学の主要理論＝約330項目を取り上げて、見開き完結で、「①理論/概念の生まれた背景」「②理論/概念の内容解説」「③その理論/概念の適用･応用事例」といった三段構成で初学者から研究者にいたるまで、幅広い読者のニーズに応える中項目主義の読む事典です。</t>
  </si>
  <si>
    <t>視覚実験の計画・実施・分析を，装置・手法・コンピュータプログラムなど具体的に示しながら解説。〔内容〕実験計画法／心理物理学的測定法／実験計画／測定・計測／モデリングと分析／視覚研究とその応用／成果のまとめ方と研究倫理</t>
  </si>
  <si>
    <t>全国報奨付き企画</t>
  </si>
  <si>
    <t>氏名</t>
    <rPh sb="0" eb="2">
      <t>シメイ</t>
    </rPh>
    <phoneticPr fontId="8"/>
  </si>
  <si>
    <t>TEL</t>
    <phoneticPr fontId="8"/>
  </si>
  <si>
    <t>ご精算方法</t>
    <rPh sb="1" eb="3">
      <t>セイサン</t>
    </rPh>
    <rPh sb="3" eb="5">
      <t>ホウホウ</t>
    </rPh>
    <phoneticPr fontId="8"/>
  </si>
  <si>
    <t>学科・研究室</t>
    <rPh sb="0" eb="2">
      <t>ガッカ</t>
    </rPh>
    <rPh sb="3" eb="6">
      <t>ケンキュウシツ</t>
    </rPh>
    <phoneticPr fontId="8"/>
  </si>
  <si>
    <t>ご注文日　　　　　　年　　　　月　　　　　日　店係</t>
    <rPh sb="1" eb="4">
      <t>チュウモンビ</t>
    </rPh>
    <rPh sb="10" eb="11">
      <t>ネン</t>
    </rPh>
    <rPh sb="15" eb="16">
      <t>ガツ</t>
    </rPh>
    <rPh sb="21" eb="22">
      <t>ヒ</t>
    </rPh>
    <rPh sb="23" eb="24">
      <t>ミセ</t>
    </rPh>
    <rPh sb="24" eb="25">
      <t>カカリ</t>
    </rPh>
    <phoneticPr fontId="8"/>
  </si>
  <si>
    <t>商品ID</t>
    <rPh sb="0" eb="2">
      <t>ショウヒン</t>
    </rPh>
    <phoneticPr fontId="2"/>
  </si>
  <si>
    <t>悪い例とよい例を比較しながら、実験ノートを具体的にどう書けばよいのかを懇切丁寧に説明する。書き方だけでなく、なぜ実験ノートが必要なのか、研究不正に関わらないために実験ノートが欠かせないこと、実験ノートを書くことが自分を成長させてくれることといった、実験ノートの意義と大切さについても力を込めて訴える。</t>
  </si>
  <si>
    <t>博物館・美術館の世界史１（全３巻）</t>
    <rPh sb="0" eb="3">
      <t>ハクブツカン</t>
    </rPh>
    <rPh sb="4" eb="7">
      <t>ビジュツカン</t>
    </rPh>
    <rPh sb="8" eb="11">
      <t>セカイシ</t>
    </rPh>
    <rPh sb="13" eb="14">
      <t>ゼン</t>
    </rPh>
    <rPh sb="15" eb="16">
      <t>カン</t>
    </rPh>
    <phoneticPr fontId="2"/>
  </si>
  <si>
    <t>クシシトフ・ポミアン</t>
    <phoneticPr fontId="2"/>
  </si>
  <si>
    <t>東京堂出版</t>
    <rPh sb="0" eb="2">
      <t>トウキョウ</t>
    </rPh>
    <rPh sb="2" eb="3">
      <t>ドウ</t>
    </rPh>
    <rPh sb="3" eb="5">
      <t>シュッパン</t>
    </rPh>
    <phoneticPr fontId="2"/>
  </si>
  <si>
    <t>総記</t>
    <rPh sb="0" eb="2">
      <t>ソウキ</t>
    </rPh>
    <phoneticPr fontId="2"/>
  </si>
  <si>
    <t>世界初の壮大な博物館、美術館史の豪華本全３巻登場</t>
    <rPh sb="0" eb="3">
      <t>セカイハツ</t>
    </rPh>
    <rPh sb="4" eb="6">
      <t>ソウダイ</t>
    </rPh>
    <rPh sb="7" eb="10">
      <t>ハクブツカン</t>
    </rPh>
    <rPh sb="11" eb="14">
      <t>ビジュツカン</t>
    </rPh>
    <rPh sb="14" eb="15">
      <t>シ</t>
    </rPh>
    <rPh sb="16" eb="18">
      <t>ゴウカ</t>
    </rPh>
    <rPh sb="18" eb="19">
      <t>ホン</t>
    </rPh>
    <rPh sb="19" eb="20">
      <t>ゼン</t>
    </rPh>
    <rPh sb="21" eb="22">
      <t>カン</t>
    </rPh>
    <rPh sb="22" eb="24">
      <t>トウジョウ</t>
    </rPh>
    <phoneticPr fontId="2"/>
  </si>
  <si>
    <t>学びの技</t>
    <rPh sb="0" eb="1">
      <t>マナ</t>
    </rPh>
    <rPh sb="3" eb="4">
      <t>ワザ</t>
    </rPh>
    <phoneticPr fontId="2"/>
  </si>
  <si>
    <t>登本洋子、伊藤史織、後藤芳文</t>
    <rPh sb="0" eb="1">
      <t>ノボ</t>
    </rPh>
    <rPh sb="1" eb="2">
      <t>ホン</t>
    </rPh>
    <rPh sb="2" eb="4">
      <t>ヨウコ</t>
    </rPh>
    <rPh sb="5" eb="7">
      <t>イトウ</t>
    </rPh>
    <rPh sb="7" eb="9">
      <t>シオリ</t>
    </rPh>
    <rPh sb="10" eb="12">
      <t>ゴトウ</t>
    </rPh>
    <rPh sb="12" eb="14">
      <t>ヨシフミ</t>
    </rPh>
    <phoneticPr fontId="2"/>
  </si>
  <si>
    <t>玉川大学出版部</t>
    <rPh sb="0" eb="2">
      <t>タマガワ</t>
    </rPh>
    <rPh sb="2" eb="4">
      <t>ダイガク</t>
    </rPh>
    <rPh sb="4" eb="6">
      <t>シュッパン</t>
    </rPh>
    <rPh sb="6" eb="7">
      <t>ブ</t>
    </rPh>
    <phoneticPr fontId="2"/>
  </si>
  <si>
    <t>教育／実用</t>
    <rPh sb="0" eb="2">
      <t>キョウイク</t>
    </rPh>
    <rPh sb="3" eb="5">
      <t>ジツヨウ</t>
    </rPh>
    <phoneticPr fontId="2"/>
  </si>
  <si>
    <t>ラーニング・スキルの「技」を見開きでわかりやすく紹介する一冊</t>
    <rPh sb="11" eb="12">
      <t>ワザ</t>
    </rPh>
    <rPh sb="14" eb="16">
      <t>ミヒラ</t>
    </rPh>
    <rPh sb="24" eb="26">
      <t>ショウカイ</t>
    </rPh>
    <rPh sb="28" eb="30">
      <t>イッサツ</t>
    </rPh>
    <phoneticPr fontId="2"/>
  </si>
  <si>
    <t>情報量こそ即戦力！添付文書に忠実な治療薬年間の最新版</t>
    <rPh sb="0" eb="2">
      <t>ジョウホウ</t>
    </rPh>
    <rPh sb="2" eb="3">
      <t>リョウ</t>
    </rPh>
    <rPh sb="5" eb="8">
      <t>ソクセンリョク</t>
    </rPh>
    <rPh sb="9" eb="11">
      <t>テンプ</t>
    </rPh>
    <rPh sb="11" eb="13">
      <t>ブンショ</t>
    </rPh>
    <rPh sb="14" eb="16">
      <t>チュウジツ</t>
    </rPh>
    <rPh sb="17" eb="20">
      <t>チリョウヤク</t>
    </rPh>
    <rPh sb="20" eb="22">
      <t>ネンカン</t>
    </rPh>
    <rPh sb="23" eb="26">
      <t>サイシンバン</t>
    </rPh>
    <phoneticPr fontId="2"/>
  </si>
  <si>
    <t>医学／薬学</t>
    <rPh sb="0" eb="2">
      <t>イガク</t>
    </rPh>
    <rPh sb="3" eb="5">
      <t>ヤクガク</t>
    </rPh>
    <phoneticPr fontId="2"/>
  </si>
  <si>
    <t>医学書院</t>
    <rPh sb="0" eb="2">
      <t>イガク</t>
    </rPh>
    <rPh sb="2" eb="4">
      <t>ショイン</t>
    </rPh>
    <phoneticPr fontId="2"/>
  </si>
  <si>
    <t>北原光夫、上野文昭、越前宏俊</t>
    <rPh sb="0" eb="2">
      <t>キタハラ</t>
    </rPh>
    <rPh sb="2" eb="3">
      <t>ヒカリ</t>
    </rPh>
    <rPh sb="3" eb="4">
      <t>フ</t>
    </rPh>
    <rPh sb="5" eb="7">
      <t>ウエノ</t>
    </rPh>
    <rPh sb="7" eb="8">
      <t>ブン</t>
    </rPh>
    <rPh sb="10" eb="12">
      <t>エチゼン</t>
    </rPh>
    <rPh sb="12" eb="14">
      <t>ヒロトシ</t>
    </rPh>
    <phoneticPr fontId="2"/>
  </si>
  <si>
    <t>治療薬マニュアル2024</t>
    <rPh sb="0" eb="3">
      <t>チリョウヤク</t>
    </rPh>
    <phoneticPr fontId="2"/>
  </si>
  <si>
    <t>医学</t>
    <rPh sb="0" eb="2">
      <t>イガク</t>
    </rPh>
    <phoneticPr fontId="2"/>
  </si>
  <si>
    <t>今日の治療指針2024　ポケット判／デスク判</t>
    <rPh sb="0" eb="2">
      <t>キョウ</t>
    </rPh>
    <rPh sb="3" eb="5">
      <t>チリョウ</t>
    </rPh>
    <rPh sb="5" eb="7">
      <t>シシン</t>
    </rPh>
    <rPh sb="16" eb="17">
      <t>バン</t>
    </rPh>
    <rPh sb="21" eb="22">
      <t>バン</t>
    </rPh>
    <phoneticPr fontId="2"/>
  </si>
  <si>
    <t>福井次矢、高木誠、小室一成</t>
    <rPh sb="0" eb="2">
      <t>フクイ</t>
    </rPh>
    <rPh sb="2" eb="3">
      <t>ツギ</t>
    </rPh>
    <rPh sb="3" eb="4">
      <t>ヤ</t>
    </rPh>
    <rPh sb="5" eb="7">
      <t>タカギ</t>
    </rPh>
    <rPh sb="7" eb="8">
      <t>マコト</t>
    </rPh>
    <rPh sb="9" eb="11">
      <t>コムロ</t>
    </rPh>
    <rPh sb="11" eb="13">
      <t>カズナリ</t>
    </rPh>
    <phoneticPr fontId="2"/>
  </si>
  <si>
    <t>日常診療で装具るす疾患・症候を網羅！ポケット判とデスク判の２種</t>
    <rPh sb="0" eb="2">
      <t>ニチジョウ</t>
    </rPh>
    <rPh sb="2" eb="4">
      <t>シンリョウ</t>
    </rPh>
    <rPh sb="5" eb="7">
      <t>ソウグ</t>
    </rPh>
    <rPh sb="9" eb="11">
      <t>シッカン</t>
    </rPh>
    <rPh sb="12" eb="14">
      <t>ショウコウ</t>
    </rPh>
    <rPh sb="15" eb="17">
      <t>モウラ</t>
    </rPh>
    <rPh sb="22" eb="23">
      <t>バン</t>
    </rPh>
    <rPh sb="27" eb="28">
      <t>バン</t>
    </rPh>
    <rPh sb="30" eb="31">
      <t>シュ</t>
    </rPh>
    <phoneticPr fontId="2"/>
  </si>
  <si>
    <t>ポケット医薬品集2024年版</t>
    <rPh sb="4" eb="7">
      <t>イヤクヒン</t>
    </rPh>
    <rPh sb="7" eb="8">
      <t>シュウ</t>
    </rPh>
    <rPh sb="12" eb="14">
      <t>ネンバン</t>
    </rPh>
    <phoneticPr fontId="2"/>
  </si>
  <si>
    <t>龍原徹　監修／澤田康文、佐藤宏樹　著</t>
    <rPh sb="0" eb="2">
      <t>タツハラ</t>
    </rPh>
    <rPh sb="2" eb="3">
      <t>トオル</t>
    </rPh>
    <rPh sb="4" eb="6">
      <t>カンシュウ</t>
    </rPh>
    <rPh sb="7" eb="9">
      <t>サワダ</t>
    </rPh>
    <rPh sb="9" eb="10">
      <t>ヤス</t>
    </rPh>
    <rPh sb="10" eb="11">
      <t>ブン</t>
    </rPh>
    <rPh sb="12" eb="14">
      <t>サトウ</t>
    </rPh>
    <rPh sb="14" eb="16">
      <t>ヒロキ</t>
    </rPh>
    <rPh sb="17" eb="18">
      <t>チョ</t>
    </rPh>
    <phoneticPr fontId="2"/>
  </si>
  <si>
    <t>南山堂</t>
    <rPh sb="0" eb="3">
      <t>ナンザンドウ</t>
    </rPh>
    <phoneticPr fontId="2"/>
  </si>
  <si>
    <t>30年以上に渡り愛される定番の医薬品集。2024年版登場</t>
    <rPh sb="2" eb="3">
      <t>ネン</t>
    </rPh>
    <rPh sb="3" eb="5">
      <t>イジョウ</t>
    </rPh>
    <rPh sb="6" eb="7">
      <t>ワタ</t>
    </rPh>
    <rPh sb="8" eb="9">
      <t>アイ</t>
    </rPh>
    <rPh sb="12" eb="14">
      <t>テイバン</t>
    </rPh>
    <rPh sb="15" eb="18">
      <t>イヤクヒン</t>
    </rPh>
    <rPh sb="18" eb="19">
      <t>シュウ</t>
    </rPh>
    <rPh sb="24" eb="26">
      <t>ネンバン</t>
    </rPh>
    <rPh sb="26" eb="28">
      <t>トウジョウ</t>
    </rPh>
    <phoneticPr fontId="2"/>
  </si>
  <si>
    <t>今日の治療薬2024</t>
    <rPh sb="0" eb="2">
      <t>コンニチ</t>
    </rPh>
    <rPh sb="5" eb="6">
      <t>ヤク</t>
    </rPh>
    <phoneticPr fontId="2"/>
  </si>
  <si>
    <t>伊豆津宏二、今井靖、桑名正隆、寺田智祐</t>
    <rPh sb="0" eb="2">
      <t>イズ</t>
    </rPh>
    <rPh sb="2" eb="3">
      <t>ツ</t>
    </rPh>
    <rPh sb="3" eb="4">
      <t>ヒロ</t>
    </rPh>
    <rPh sb="4" eb="5">
      <t>ニ</t>
    </rPh>
    <rPh sb="6" eb="8">
      <t>イマイ</t>
    </rPh>
    <rPh sb="8" eb="9">
      <t>ヤス</t>
    </rPh>
    <rPh sb="10" eb="12">
      <t>クワナ</t>
    </rPh>
    <rPh sb="12" eb="14">
      <t>マサタカ</t>
    </rPh>
    <rPh sb="15" eb="17">
      <t>テラダ</t>
    </rPh>
    <rPh sb="17" eb="18">
      <t>トモ</t>
    </rPh>
    <rPh sb="18" eb="19">
      <t>ユウ</t>
    </rPh>
    <phoneticPr fontId="2"/>
  </si>
  <si>
    <t>南江堂</t>
    <rPh sb="0" eb="3">
      <t>ナンコウドウ</t>
    </rPh>
    <phoneticPr fontId="2"/>
  </si>
  <si>
    <t>医薬品の最新情報ギッシリ盛り込まれた定評の一冊</t>
    <rPh sb="0" eb="3">
      <t>イヤクヒン</t>
    </rPh>
    <rPh sb="4" eb="6">
      <t>サイシン</t>
    </rPh>
    <rPh sb="6" eb="8">
      <t>ジョウホウ</t>
    </rPh>
    <rPh sb="12" eb="13">
      <t>モ</t>
    </rPh>
    <rPh sb="14" eb="15">
      <t>コ</t>
    </rPh>
    <rPh sb="18" eb="20">
      <t>テイヒョウ</t>
    </rPh>
    <rPh sb="21" eb="23">
      <t>イッサツ</t>
    </rPh>
    <phoneticPr fontId="2"/>
  </si>
  <si>
    <t>治療薬ハンドブック2024</t>
    <rPh sb="0" eb="3">
      <t>チリョウヤク</t>
    </rPh>
    <phoneticPr fontId="2"/>
  </si>
  <si>
    <t>堀正二、菅野健太郎、門脇孝、林昌洋　編</t>
    <rPh sb="0" eb="1">
      <t>ホリ</t>
    </rPh>
    <rPh sb="1" eb="2">
      <t>タダ</t>
    </rPh>
    <rPh sb="2" eb="3">
      <t>ニ</t>
    </rPh>
    <rPh sb="4" eb="6">
      <t>カンノ</t>
    </rPh>
    <rPh sb="6" eb="9">
      <t>ケンタロウ</t>
    </rPh>
    <rPh sb="10" eb="12">
      <t>カドワキ</t>
    </rPh>
    <rPh sb="12" eb="13">
      <t>タカシ</t>
    </rPh>
    <rPh sb="14" eb="15">
      <t>ハヤシ</t>
    </rPh>
    <rPh sb="15" eb="16">
      <t>マサ</t>
    </rPh>
    <rPh sb="16" eb="17">
      <t>ヨウ</t>
    </rPh>
    <rPh sb="18" eb="19">
      <t>ヘン</t>
    </rPh>
    <phoneticPr fontId="2"/>
  </si>
  <si>
    <t>じほう</t>
    <phoneticPr fontId="2"/>
  </si>
  <si>
    <t>書籍の情報はすべて付録アプリで無料閲覧可（オフライン閲覧可能）</t>
    <rPh sb="0" eb="2">
      <t>ショセキ</t>
    </rPh>
    <rPh sb="3" eb="5">
      <t>ジョウホウ</t>
    </rPh>
    <rPh sb="9" eb="11">
      <t>フロク</t>
    </rPh>
    <rPh sb="15" eb="17">
      <t>ムリョウ</t>
    </rPh>
    <rPh sb="17" eb="19">
      <t>エツラン</t>
    </rPh>
    <rPh sb="19" eb="20">
      <t>カ</t>
    </rPh>
    <rPh sb="26" eb="28">
      <t>エツラン</t>
    </rPh>
    <rPh sb="28" eb="30">
      <t>カノウ</t>
    </rPh>
    <phoneticPr fontId="2"/>
  </si>
  <si>
    <t>リッピンコットシリーズ
イラストレイテッド生化学　原書８版</t>
    <rPh sb="21" eb="24">
      <t>セイカガク</t>
    </rPh>
    <rPh sb="25" eb="27">
      <t>ゲンショ</t>
    </rPh>
    <rPh sb="28" eb="29">
      <t>バン</t>
    </rPh>
    <phoneticPr fontId="2"/>
  </si>
  <si>
    <t>丸善出版</t>
    <rPh sb="0" eb="2">
      <t>マルゼン</t>
    </rPh>
    <rPh sb="2" eb="4">
      <t>シュッパン</t>
    </rPh>
    <phoneticPr fontId="2"/>
  </si>
  <si>
    <t>基礎医学／生命科学</t>
    <rPh sb="0" eb="2">
      <t>キソ</t>
    </rPh>
    <rPh sb="2" eb="4">
      <t>イガク</t>
    </rPh>
    <rPh sb="5" eb="7">
      <t>セイメイ</t>
    </rPh>
    <rPh sb="7" eb="9">
      <t>カガク</t>
    </rPh>
    <phoneticPr fontId="2"/>
  </si>
  <si>
    <t>生化学全体の膨大な知識をコンパクトにまとた世界的定評のあるテキスト</t>
    <rPh sb="0" eb="3">
      <t>セイカガク</t>
    </rPh>
    <rPh sb="3" eb="5">
      <t>ゼンタイ</t>
    </rPh>
    <rPh sb="6" eb="8">
      <t>ボウダイ</t>
    </rPh>
    <rPh sb="9" eb="11">
      <t>チシキ</t>
    </rPh>
    <rPh sb="21" eb="23">
      <t>セカイ</t>
    </rPh>
    <rPh sb="23" eb="24">
      <t>テキ</t>
    </rPh>
    <rPh sb="24" eb="26">
      <t>テイヒョウ</t>
    </rPh>
    <phoneticPr fontId="2"/>
  </si>
  <si>
    <t>化合物から理解する大学の有機化学</t>
    <rPh sb="0" eb="3">
      <t>カゴウブツ</t>
    </rPh>
    <rPh sb="5" eb="7">
      <t>リカイ</t>
    </rPh>
    <rPh sb="9" eb="11">
      <t>ダイガク</t>
    </rPh>
    <rPh sb="12" eb="14">
      <t>ユウキ</t>
    </rPh>
    <rPh sb="14" eb="16">
      <t>カガク</t>
    </rPh>
    <phoneticPr fontId="2"/>
  </si>
  <si>
    <t>ハンズ・オン・スタートMATHEMATICA　原書３版</t>
    <rPh sb="23" eb="25">
      <t>ゲンショ</t>
    </rPh>
    <rPh sb="26" eb="27">
      <t>バン</t>
    </rPh>
    <phoneticPr fontId="2"/>
  </si>
  <si>
    <t>暗号と誤り訂正</t>
    <rPh sb="0" eb="2">
      <t>アンゴウ</t>
    </rPh>
    <rPh sb="3" eb="4">
      <t>アヤマ</t>
    </rPh>
    <rPh sb="5" eb="7">
      <t>テイセイ</t>
    </rPh>
    <phoneticPr fontId="2"/>
  </si>
  <si>
    <t>地震・津波によるメタン湧出とジオハザード</t>
    <rPh sb="0" eb="2">
      <t>ジシン</t>
    </rPh>
    <rPh sb="3" eb="5">
      <t>ツナミ</t>
    </rPh>
    <rPh sb="11" eb="12">
      <t>ワ</t>
    </rPh>
    <rPh sb="12" eb="13">
      <t>デ</t>
    </rPh>
    <phoneticPr fontId="2"/>
  </si>
  <si>
    <t>地球科学者と巡る世界のジオパーク</t>
    <rPh sb="0" eb="2">
      <t>チキュウ</t>
    </rPh>
    <rPh sb="2" eb="4">
      <t>カガク</t>
    </rPh>
    <rPh sb="4" eb="5">
      <t>シャ</t>
    </rPh>
    <rPh sb="6" eb="7">
      <t>メグ</t>
    </rPh>
    <rPh sb="8" eb="10">
      <t>セカイ</t>
    </rPh>
    <phoneticPr fontId="2"/>
  </si>
  <si>
    <t>47都道府県・城下町百科</t>
    <rPh sb="2" eb="4">
      <t>トドウ</t>
    </rPh>
    <rPh sb="4" eb="6">
      <t>フケン</t>
    </rPh>
    <rPh sb="7" eb="10">
      <t>ジョウカマチ</t>
    </rPh>
    <rPh sb="10" eb="12">
      <t>ヒャッカ</t>
    </rPh>
    <phoneticPr fontId="2"/>
  </si>
  <si>
    <t>教育哲学事典</t>
    <rPh sb="0" eb="2">
      <t>キョウイク</t>
    </rPh>
    <rPh sb="2" eb="4">
      <t>テツガク</t>
    </rPh>
    <rPh sb="4" eb="6">
      <t>ジテン</t>
    </rPh>
    <phoneticPr fontId="2"/>
  </si>
  <si>
    <t>西洋キリスト教建築</t>
    <rPh sb="0" eb="2">
      <t>セイヨウ</t>
    </rPh>
    <rPh sb="6" eb="7">
      <t>キョウ</t>
    </rPh>
    <rPh sb="7" eb="9">
      <t>ケンチク</t>
    </rPh>
    <phoneticPr fontId="2"/>
  </si>
  <si>
    <t>建築／宗教／歴史</t>
    <rPh sb="0" eb="2">
      <t>ケンチク</t>
    </rPh>
    <rPh sb="3" eb="5">
      <t>シュウキョウ</t>
    </rPh>
    <rPh sb="6" eb="8">
      <t>レキシ</t>
    </rPh>
    <phoneticPr fontId="2"/>
  </si>
  <si>
    <t>若狭雅信　編</t>
    <rPh sb="0" eb="2">
      <t>ワカセ</t>
    </rPh>
    <rPh sb="2" eb="3">
      <t>マサ</t>
    </rPh>
    <rPh sb="3" eb="4">
      <t>シン</t>
    </rPh>
    <rPh sb="5" eb="6">
      <t>ヘン</t>
    </rPh>
    <phoneticPr fontId="2"/>
  </si>
  <si>
    <t>榎本祐嗣　編著</t>
    <rPh sb="0" eb="2">
      <t>エモト</t>
    </rPh>
    <rPh sb="2" eb="4">
      <t>ユウジ</t>
    </rPh>
    <rPh sb="5" eb="7">
      <t>ヘンチョ</t>
    </rPh>
    <phoneticPr fontId="2"/>
  </si>
  <si>
    <t>神沼克伊</t>
    <rPh sb="0" eb="2">
      <t>カミヌマ</t>
    </rPh>
    <rPh sb="2" eb="3">
      <t>カツ</t>
    </rPh>
    <rPh sb="3" eb="4">
      <t>イ</t>
    </rPh>
    <phoneticPr fontId="2"/>
  </si>
  <si>
    <t>C.ヘイスティングスほか</t>
    <phoneticPr fontId="2"/>
  </si>
  <si>
    <t>L.N.チャイルズ</t>
    <phoneticPr fontId="2"/>
  </si>
  <si>
    <t>Emine E.Abaliほか</t>
    <phoneticPr fontId="2"/>
  </si>
  <si>
    <t>野間晴雄　編</t>
    <rPh sb="0" eb="2">
      <t>ノマ</t>
    </rPh>
    <rPh sb="2" eb="3">
      <t>ハレ</t>
    </rPh>
    <rPh sb="3" eb="4">
      <t>ユウ</t>
    </rPh>
    <rPh sb="5" eb="6">
      <t>ヘン</t>
    </rPh>
    <phoneticPr fontId="2"/>
  </si>
  <si>
    <t>教育哲学会　編</t>
    <rPh sb="0" eb="2">
      <t>キョウイク</t>
    </rPh>
    <rPh sb="2" eb="4">
      <t>テツガク</t>
    </rPh>
    <rPh sb="4" eb="5">
      <t>カイ</t>
    </rPh>
    <rPh sb="6" eb="7">
      <t>ヘン</t>
    </rPh>
    <phoneticPr fontId="2"/>
  </si>
  <si>
    <t>中川武　編</t>
    <rPh sb="0" eb="2">
      <t>ナカガワ</t>
    </rPh>
    <rPh sb="2" eb="3">
      <t>ブ</t>
    </rPh>
    <rPh sb="4" eb="5">
      <t>ヘン</t>
    </rPh>
    <phoneticPr fontId="2"/>
  </si>
  <si>
    <t>化学（有機化学）</t>
    <rPh sb="0" eb="2">
      <t>カガク</t>
    </rPh>
    <rPh sb="3" eb="5">
      <t>ユウキ</t>
    </rPh>
    <rPh sb="5" eb="7">
      <t>カガク</t>
    </rPh>
    <phoneticPr fontId="2"/>
  </si>
  <si>
    <t>応用数学／言語・プログラミング</t>
    <rPh sb="0" eb="2">
      <t>オウヨウ</t>
    </rPh>
    <rPh sb="2" eb="4">
      <t>スウガク</t>
    </rPh>
    <rPh sb="5" eb="7">
      <t>ゲンゴ</t>
    </rPh>
    <phoneticPr fontId="2"/>
  </si>
  <si>
    <t>数学（代数学）</t>
    <rPh sb="0" eb="2">
      <t>スウガク</t>
    </rPh>
    <rPh sb="3" eb="6">
      <t>ダイスウガク</t>
    </rPh>
    <phoneticPr fontId="2"/>
  </si>
  <si>
    <t>地球科学（地震／災害）</t>
    <rPh sb="0" eb="2">
      <t>チキュウ</t>
    </rPh>
    <rPh sb="2" eb="4">
      <t>カガク</t>
    </rPh>
    <rPh sb="5" eb="7">
      <t>ジシン</t>
    </rPh>
    <rPh sb="8" eb="10">
      <t>サイガイ</t>
    </rPh>
    <phoneticPr fontId="2"/>
  </si>
  <si>
    <t>地球科学</t>
    <rPh sb="0" eb="2">
      <t>チキュウ</t>
    </rPh>
    <rPh sb="2" eb="4">
      <t>カガク</t>
    </rPh>
    <phoneticPr fontId="2"/>
  </si>
  <si>
    <t>歴史</t>
    <rPh sb="0" eb="2">
      <t>レキシ</t>
    </rPh>
    <phoneticPr fontId="2"/>
  </si>
  <si>
    <t>教育／哲学思想</t>
    <rPh sb="0" eb="2">
      <t>キョウイク</t>
    </rPh>
    <rPh sb="3" eb="5">
      <t>テツガク</t>
    </rPh>
    <rPh sb="5" eb="7">
      <t>シソウ</t>
    </rPh>
    <phoneticPr fontId="2"/>
  </si>
  <si>
    <t>大学で学ぶ有機化学に必要な内容を意識した高校でも使える教科書</t>
    <rPh sb="0" eb="2">
      <t>ダイガク</t>
    </rPh>
    <rPh sb="3" eb="4">
      <t>マナ</t>
    </rPh>
    <rPh sb="5" eb="7">
      <t>ユウキ</t>
    </rPh>
    <rPh sb="7" eb="9">
      <t>カガク</t>
    </rPh>
    <rPh sb="10" eb="12">
      <t>ヒツヨウ</t>
    </rPh>
    <rPh sb="13" eb="15">
      <t>ナイヨウ</t>
    </rPh>
    <rPh sb="16" eb="18">
      <t>イシキ</t>
    </rPh>
    <rPh sb="20" eb="22">
      <t>コウコウ</t>
    </rPh>
    <rPh sb="24" eb="25">
      <t>ツカ</t>
    </rPh>
    <rPh sb="27" eb="30">
      <t>キョウカショ</t>
    </rPh>
    <phoneticPr fontId="2"/>
  </si>
  <si>
    <t>原書３版は機械学習とニューラルネットワーク、画像処理の章が追加</t>
    <rPh sb="0" eb="2">
      <t>ゲンショ</t>
    </rPh>
    <rPh sb="3" eb="4">
      <t>バン</t>
    </rPh>
    <rPh sb="5" eb="7">
      <t>キカイ</t>
    </rPh>
    <rPh sb="7" eb="9">
      <t>ガクシュウ</t>
    </rPh>
    <rPh sb="22" eb="24">
      <t>ガゾウ</t>
    </rPh>
    <rPh sb="24" eb="26">
      <t>ショリ</t>
    </rPh>
    <rPh sb="27" eb="28">
      <t>ショウ</t>
    </rPh>
    <rPh sb="29" eb="31">
      <t>ツイカ</t>
    </rPh>
    <phoneticPr fontId="2"/>
  </si>
  <si>
    <t>地球科学者とともに世界の絶景ジオパークを読み解く</t>
    <rPh sb="0" eb="2">
      <t>チキュウ</t>
    </rPh>
    <rPh sb="2" eb="4">
      <t>カガク</t>
    </rPh>
    <rPh sb="4" eb="5">
      <t>シャ</t>
    </rPh>
    <rPh sb="9" eb="11">
      <t>セカイ</t>
    </rPh>
    <rPh sb="12" eb="14">
      <t>ゼッケイ</t>
    </rPh>
    <rPh sb="20" eb="21">
      <t>ヨ</t>
    </rPh>
    <rPh sb="22" eb="23">
      <t>ト</t>
    </rPh>
    <phoneticPr fontId="2"/>
  </si>
  <si>
    <t>キリスト教建築の歴史の深層を探る一冊</t>
    <rPh sb="4" eb="5">
      <t>キョウ</t>
    </rPh>
    <rPh sb="5" eb="7">
      <t>ケンチク</t>
    </rPh>
    <rPh sb="8" eb="10">
      <t>レキシ</t>
    </rPh>
    <rPh sb="11" eb="13">
      <t>シンソウ</t>
    </rPh>
    <rPh sb="14" eb="15">
      <t>サグ</t>
    </rPh>
    <rPh sb="16" eb="18">
      <t>イッサツ</t>
    </rPh>
    <phoneticPr fontId="2"/>
  </si>
  <si>
    <t>現代の教育哲学研究の最先端の姿を集約した事典</t>
    <rPh sb="0" eb="2">
      <t>ゲンダイ</t>
    </rPh>
    <rPh sb="3" eb="5">
      <t>キョウイク</t>
    </rPh>
    <rPh sb="5" eb="7">
      <t>テツガク</t>
    </rPh>
    <rPh sb="7" eb="9">
      <t>ケンキュウ</t>
    </rPh>
    <rPh sb="10" eb="13">
      <t>サイセンタン</t>
    </rPh>
    <rPh sb="14" eb="15">
      <t>スガタ</t>
    </rPh>
    <rPh sb="16" eb="18">
      <t>シュウヤク</t>
    </rPh>
    <rPh sb="20" eb="22">
      <t>ジテン</t>
    </rPh>
    <phoneticPr fontId="2"/>
  </si>
  <si>
    <t>全国各地にある城下町の歴史と、その魅力を開設する一冊</t>
    <rPh sb="0" eb="2">
      <t>ゼンコク</t>
    </rPh>
    <rPh sb="2" eb="4">
      <t>カクチ</t>
    </rPh>
    <rPh sb="7" eb="10">
      <t>ジョウカマチ</t>
    </rPh>
    <rPh sb="11" eb="13">
      <t>レキシ</t>
    </rPh>
    <rPh sb="17" eb="19">
      <t>ミリョク</t>
    </rPh>
    <rPh sb="20" eb="22">
      <t>カイセツ</t>
    </rPh>
    <rPh sb="24" eb="26">
      <t>イッサツ</t>
    </rPh>
    <phoneticPr fontId="2"/>
  </si>
  <si>
    <t>数論や代数学の概念と結果を示しながら暗号と符合理論を詳しく解説</t>
    <rPh sb="0" eb="2">
      <t>スウロン</t>
    </rPh>
    <rPh sb="3" eb="6">
      <t>ダイスウガク</t>
    </rPh>
    <rPh sb="7" eb="9">
      <t>ガイネン</t>
    </rPh>
    <rPh sb="10" eb="12">
      <t>ケッカ</t>
    </rPh>
    <rPh sb="13" eb="14">
      <t>シメ</t>
    </rPh>
    <rPh sb="18" eb="20">
      <t>アンゴウ</t>
    </rPh>
    <rPh sb="21" eb="23">
      <t>フゴウ</t>
    </rPh>
    <rPh sb="23" eb="25">
      <t>リロン</t>
    </rPh>
    <rPh sb="26" eb="27">
      <t>クワ</t>
    </rPh>
    <rPh sb="29" eb="31">
      <t>カイセツ</t>
    </rPh>
    <phoneticPr fontId="2"/>
  </si>
  <si>
    <t>地震による諸現象にはメタンガスが関与している実態について考察する</t>
    <rPh sb="0" eb="2">
      <t>ジシン</t>
    </rPh>
    <rPh sb="5" eb="6">
      <t>ショ</t>
    </rPh>
    <rPh sb="6" eb="8">
      <t>ゲンショウ</t>
    </rPh>
    <rPh sb="16" eb="18">
      <t>カンヨ</t>
    </rPh>
    <rPh sb="22" eb="24">
      <t>ジッタイ</t>
    </rPh>
    <rPh sb="28" eb="30">
      <t>コウサツ</t>
    </rPh>
    <phoneticPr fontId="2"/>
  </si>
  <si>
    <t xml:space="preserve">MBJ0-28374-126139355-001-001 </t>
    <phoneticPr fontId="2"/>
  </si>
  <si>
    <t xml:space="preserve">MBJ0-28374-126040027-001-001 </t>
    <phoneticPr fontId="2"/>
  </si>
  <si>
    <t xml:space="preserve">MBJ0-28374-126040038-001-001 </t>
    <phoneticPr fontId="2"/>
  </si>
  <si>
    <t xml:space="preserve">MBJ0-28374-126102732-001-001 </t>
    <phoneticPr fontId="2"/>
  </si>
  <si>
    <t xml:space="preserve">MBJ0-28374-126102725-001-001 </t>
    <phoneticPr fontId="2"/>
  </si>
  <si>
    <t xml:space="preserve">MBJ0-28374-126065580-001-001 </t>
    <phoneticPr fontId="2"/>
  </si>
  <si>
    <t xml:space="preserve">MBJ0-28374-126065578-001-001 </t>
    <phoneticPr fontId="2"/>
  </si>
  <si>
    <t xml:space="preserve">MBJ0-28374-125734787-001-001 </t>
    <phoneticPr fontId="2"/>
  </si>
  <si>
    <t xml:space="preserve">MBJ0-28374-125894219-001-001 </t>
    <phoneticPr fontId="2"/>
  </si>
  <si>
    <t>▼受取店舗をご選択ください</t>
    <rPh sb="1" eb="3">
      <t>ウケトリ</t>
    </rPh>
    <rPh sb="3" eb="5">
      <t>テンポ</t>
    </rPh>
    <rPh sb="7" eb="9">
      <t>センタク</t>
    </rPh>
    <phoneticPr fontId="2"/>
  </si>
  <si>
    <t>岐阜大学生協</t>
    <rPh sb="0" eb="2">
      <t>ギフ</t>
    </rPh>
    <phoneticPr fontId="2"/>
  </si>
  <si>
    <t>中央店</t>
  </si>
  <si>
    <t>058-230-1166</t>
  </si>
  <si>
    <t>058-230-1167</t>
  </si>
  <si>
    <t>医学部店</t>
  </si>
  <si>
    <t>058-230-1164</t>
  </si>
  <si>
    <t>058-230-1165</t>
  </si>
  <si>
    <t>岐阜市立女子短期大学生協</t>
    <rPh sb="0" eb="2">
      <t>ギフ</t>
    </rPh>
    <rPh sb="2" eb="4">
      <t>シリツ</t>
    </rPh>
    <rPh sb="4" eb="6">
      <t>ジョシ</t>
    </rPh>
    <rPh sb="6" eb="8">
      <t>タンキ</t>
    </rPh>
    <phoneticPr fontId="2"/>
  </si>
  <si>
    <t>058-296-3129</t>
  </si>
  <si>
    <t>058-232-4341</t>
  </si>
  <si>
    <t>静岡大学生協</t>
    <rPh sb="0" eb="2">
      <t>シズオカ</t>
    </rPh>
    <phoneticPr fontId="2"/>
  </si>
  <si>
    <t>静岡店</t>
  </si>
  <si>
    <t>054-237-1427</t>
  </si>
  <si>
    <t>054-237-7138</t>
  </si>
  <si>
    <t>浜松店</t>
  </si>
  <si>
    <t>053-473-4627</t>
  </si>
  <si>
    <t>053-474-8272</t>
  </si>
  <si>
    <t>静岡文化芸術大学生協</t>
    <phoneticPr fontId="2"/>
  </si>
  <si>
    <t>購買書籍店</t>
  </si>
  <si>
    <t>053-453-5702</t>
  </si>
  <si>
    <t>053-415-8266</t>
  </si>
  <si>
    <t>愛知大学生協</t>
    <rPh sb="0" eb="2">
      <t>アイチ</t>
    </rPh>
    <phoneticPr fontId="2"/>
  </si>
  <si>
    <t>WIZ（笹島）</t>
  </si>
  <si>
    <t>052-564-6192</t>
  </si>
  <si>
    <t>052-564-6291</t>
  </si>
  <si>
    <t>車道店</t>
  </si>
  <si>
    <t>052-936-2915</t>
  </si>
  <si>
    <t>トリニテ（豊橋）</t>
  </si>
  <si>
    <t>0532-47-5935</t>
  </si>
  <si>
    <t>0532-46-6141</t>
  </si>
  <si>
    <t>愛知教育大学生協</t>
    <rPh sb="0" eb="2">
      <t>アイチ</t>
    </rPh>
    <rPh sb="2" eb="4">
      <t>キョウイク</t>
    </rPh>
    <phoneticPr fontId="2"/>
  </si>
  <si>
    <t>ｅＭ</t>
  </si>
  <si>
    <t>0566-26-2704</t>
  </si>
  <si>
    <t>0566-36-5465</t>
  </si>
  <si>
    <t>愛知県公立大学生協</t>
    <rPh sb="0" eb="2">
      <t>アイチ</t>
    </rPh>
    <rPh sb="2" eb="3">
      <t>ケン</t>
    </rPh>
    <rPh sb="3" eb="5">
      <t>コウリツ</t>
    </rPh>
    <phoneticPr fontId="2"/>
  </si>
  <si>
    <t>購買書籍部</t>
    <rPh sb="0" eb="2">
      <t>コウバイ</t>
    </rPh>
    <rPh sb="2" eb="4">
      <t>ショセキ</t>
    </rPh>
    <rPh sb="4" eb="5">
      <t>ブ</t>
    </rPh>
    <phoneticPr fontId="18"/>
  </si>
  <si>
    <t>0561-61-0977</t>
  </si>
  <si>
    <t>0561-61-1210</t>
  </si>
  <si>
    <t>看護学部店</t>
    <rPh sb="0" eb="2">
      <t>カンゴ</t>
    </rPh>
    <rPh sb="2" eb="4">
      <t>ガクブ</t>
    </rPh>
    <rPh sb="4" eb="5">
      <t>テン</t>
    </rPh>
    <phoneticPr fontId="18"/>
  </si>
  <si>
    <t>052-736-2389</t>
  </si>
  <si>
    <t>芸大購買店</t>
    <rPh sb="0" eb="2">
      <t>ゲイダイ</t>
    </rPh>
    <rPh sb="2" eb="4">
      <t>コウバイ</t>
    </rPh>
    <rPh sb="4" eb="5">
      <t>テン</t>
    </rPh>
    <phoneticPr fontId="2"/>
  </si>
  <si>
    <t>0561-63-7800</t>
  </si>
  <si>
    <t>0561-63-7812</t>
  </si>
  <si>
    <t>金城学院大学生協</t>
    <rPh sb="0" eb="2">
      <t>キンジョウ</t>
    </rPh>
    <rPh sb="2" eb="4">
      <t>ガクイン</t>
    </rPh>
    <phoneticPr fontId="2"/>
  </si>
  <si>
    <t>052-799-1257</t>
  </si>
  <si>
    <t>052‐799-1251</t>
  </si>
  <si>
    <t>自然科学研究機構岡崎生活協同組合</t>
    <rPh sb="0" eb="16">
      <t>シゼンカガクケンキュウキコウオカザキセイカツキョウドウクミアイ</t>
    </rPh>
    <phoneticPr fontId="2"/>
  </si>
  <si>
    <t>職員会館店</t>
  </si>
  <si>
    <t>0564-58-9210</t>
  </si>
  <si>
    <t>0564-58-9219</t>
  </si>
  <si>
    <t>名古屋大学生協</t>
    <rPh sb="0" eb="3">
      <t>ナゴヤ</t>
    </rPh>
    <phoneticPr fontId="2"/>
  </si>
  <si>
    <t>南部プラザ</t>
  </si>
  <si>
    <t>052-781-5031</t>
  </si>
  <si>
    <t>052-781-5019</t>
  </si>
  <si>
    <t>ブックスフロンテ</t>
  </si>
  <si>
    <t>052-781-9819</t>
  </si>
  <si>
    <t>052-781-9073</t>
  </si>
  <si>
    <t>医学部書籍</t>
  </si>
  <si>
    <t>052-731-6815</t>
  </si>
  <si>
    <t>052-731-4410</t>
  </si>
  <si>
    <t>大幸店</t>
  </si>
  <si>
    <t>名古屋工業大学生協</t>
    <rPh sb="0" eb="3">
      <t>ナゴヤ</t>
    </rPh>
    <rPh sb="3" eb="5">
      <t>コウギョウ</t>
    </rPh>
    <phoneticPr fontId="2"/>
  </si>
  <si>
    <t>CamPla</t>
  </si>
  <si>
    <t>052-731-6061</t>
  </si>
  <si>
    <t>052-731-8726</t>
  </si>
  <si>
    <t>名古屋市立大学生協</t>
    <rPh sb="0" eb="3">
      <t>ナゴヤ</t>
    </rPh>
    <rPh sb="3" eb="5">
      <t>シリツ</t>
    </rPh>
    <phoneticPr fontId="2"/>
  </si>
  <si>
    <t>滝子購買</t>
    <rPh sb="0" eb="4">
      <t>タキココウバイ</t>
    </rPh>
    <phoneticPr fontId="18"/>
  </si>
  <si>
    <t>052-881-5904</t>
  </si>
  <si>
    <t>052-881-5921</t>
  </si>
  <si>
    <t>桜山購買</t>
    <rPh sb="0" eb="2">
      <t>サクラヤマ</t>
    </rPh>
    <rPh sb="2" eb="4">
      <t>コウバイ</t>
    </rPh>
    <phoneticPr fontId="18"/>
  </si>
  <si>
    <t>052-852-7346</t>
  </si>
  <si>
    <t>052-852-7347</t>
  </si>
  <si>
    <t>田辺通購買</t>
    <rPh sb="0" eb="3">
      <t>タナベドオリ</t>
    </rPh>
    <rPh sb="3" eb="5">
      <t>コウバイ</t>
    </rPh>
    <phoneticPr fontId="18"/>
  </si>
  <si>
    <t>052-835-6864</t>
  </si>
  <si>
    <t>中京大学生協</t>
    <rPh sb="0" eb="2">
      <t>チュウキョウ</t>
    </rPh>
    <phoneticPr fontId="2"/>
  </si>
  <si>
    <t>プラザ・リーブル</t>
  </si>
  <si>
    <t>052-831-1911</t>
  </si>
  <si>
    <t>052-835-2955</t>
  </si>
  <si>
    <t>プラザ・ドゥ</t>
  </si>
  <si>
    <t>0565-45-6368</t>
  </si>
  <si>
    <t>0565-45-6347</t>
  </si>
  <si>
    <t>日本福祉大学生協</t>
    <phoneticPr fontId="2"/>
  </si>
  <si>
    <t>美浜we'll （ウィル）</t>
  </si>
  <si>
    <t>0569-87-2304</t>
  </si>
  <si>
    <t>0569-87-2305</t>
  </si>
  <si>
    <t>半田ポルト</t>
  </si>
  <si>
    <t>0569-28-6221</t>
  </si>
  <si>
    <t>0569-28-6223</t>
  </si>
  <si>
    <t>東海キャンパス</t>
  </si>
  <si>
    <t>0562-39-3855</t>
  </si>
  <si>
    <t>0562-39-3856</t>
  </si>
  <si>
    <t>日本赤十字豊田看護大学生協</t>
    <phoneticPr fontId="2"/>
  </si>
  <si>
    <t>購買</t>
  </si>
  <si>
    <t>0565-47-1271</t>
  </si>
  <si>
    <t>0565-47-1272</t>
  </si>
  <si>
    <t>名城大学生協</t>
    <rPh sb="0" eb="2">
      <t>メイジョウ</t>
    </rPh>
    <phoneticPr fontId="2"/>
  </si>
  <si>
    <t>天白　スクエア</t>
  </si>
  <si>
    <t>052-831-4068</t>
  </si>
  <si>
    <t>052-831-7948</t>
  </si>
  <si>
    <t>薬学　Ｔコート</t>
  </si>
  <si>
    <t>052-861-3055</t>
  </si>
  <si>
    <t>052-861-3060</t>
  </si>
  <si>
    <t>インターカレッジコープ愛知</t>
    <rPh sb="11" eb="13">
      <t>アイチ</t>
    </rPh>
    <phoneticPr fontId="2"/>
  </si>
  <si>
    <t>南山大学前店</t>
  </si>
  <si>
    <t>052-839-2898</t>
  </si>
  <si>
    <t>052-839-2894</t>
  </si>
  <si>
    <t>三重大学生協</t>
    <rPh sb="0" eb="2">
      <t>ミエ</t>
    </rPh>
    <phoneticPr fontId="2"/>
  </si>
  <si>
    <t>翠陵店</t>
  </si>
  <si>
    <t>059-232-5007</t>
  </si>
  <si>
    <t>059-232-1607</t>
  </si>
  <si>
    <t>第2購買書籍店</t>
  </si>
  <si>
    <t>059-232-9531</t>
  </si>
  <si>
    <t>059-232-9510</t>
  </si>
  <si>
    <t>三重短期大学生協</t>
    <rPh sb="0" eb="2">
      <t>ミエ</t>
    </rPh>
    <rPh sb="2" eb="4">
      <t>タンキ</t>
    </rPh>
    <phoneticPr fontId="2"/>
  </si>
  <si>
    <t>みすと</t>
    <phoneticPr fontId="18"/>
  </si>
  <si>
    <t>059-232-4959</t>
  </si>
  <si>
    <t>059-231-4113</t>
  </si>
  <si>
    <t>三重県立看護大学生協</t>
    <phoneticPr fontId="2"/>
  </si>
  <si>
    <t>ドリームヒル</t>
  </si>
  <si>
    <t>059-236-5010</t>
  </si>
  <si>
    <t>059-236-5012</t>
  </si>
  <si>
    <t>ご注文・お問い合わせ先</t>
    <rPh sb="1" eb="3">
      <t>チュウモン</t>
    </rPh>
    <rPh sb="5" eb="6">
      <t>ト</t>
    </rPh>
    <rPh sb="7" eb="8">
      <t>ア</t>
    </rPh>
    <rPh sb="10" eb="11">
      <t>サキ</t>
    </rPh>
    <phoneticPr fontId="2"/>
  </si>
  <si>
    <t>大学生協名</t>
    <rPh sb="0" eb="2">
      <t>ダイガク</t>
    </rPh>
    <rPh sb="2" eb="4">
      <t>セイキョウ</t>
    </rPh>
    <rPh sb="4" eb="5">
      <t>メイ</t>
    </rPh>
    <phoneticPr fontId="2"/>
  </si>
  <si>
    <t>TEL</t>
    <phoneticPr fontId="2"/>
  </si>
  <si>
    <t>FAX</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</si>
</sst>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_);[Red]\(0\)"/>
  </numFmts>
  <fonts count="2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1"/>
      <name val="ＭＳ Ｐ明朝"/>
      <family val="1"/>
      <charset val="128"/>
    </font>
    <font>
      <sz val="10"/>
      <color rgb="FF000000"/>
      <name val="Verdana"/>
      <family val="2"/>
    </font>
    <font>
      <sz val="11"/>
      <color rgb="FF333333"/>
      <name val="メイリオ"/>
      <family val="3"/>
      <charset val="128"/>
    </font>
    <font>
      <sz val="11"/>
      <color rgb="FF000099"/>
      <name val="Arial"/>
      <family val="2"/>
    </font>
    <font>
      <sz val="11"/>
      <name val="Meiryo UI"/>
      <family val="3"/>
      <charset val="128"/>
    </font>
    <font>
      <sz val="6"/>
      <name val="ＭＳ Ｐゴシック"/>
      <family val="3"/>
      <charset val="128"/>
    </font>
    <font>
      <sz val="9"/>
      <name val="Meiryo UI"/>
      <family val="3"/>
      <charset val="128"/>
    </font>
    <font>
      <sz val="11"/>
      <name val="HGP創英角ｺﾞｼｯｸUB"/>
      <family val="3"/>
      <charset val="128"/>
    </font>
    <font>
      <sz val="11"/>
      <color theme="1"/>
      <name val="ＭＳ Ｐゴシック"/>
      <family val="3"/>
      <charset val="128"/>
      <scheme val="minor"/>
    </font>
    <font>
      <sz val="11"/>
      <color indexed="63"/>
      <name val="ＭＳ Ｐゴシック"/>
      <family val="3"/>
      <charset val="128"/>
    </font>
    <font>
      <sz val="10"/>
      <name val="ＭＳ Ｐゴシック"/>
      <family val="3"/>
      <charset val="128"/>
    </font>
    <font>
      <sz val="11"/>
      <color theme="1"/>
      <name val="ＭＳ Ｐゴシック"/>
      <family val="2"/>
      <charset val="128"/>
      <scheme val="minor"/>
    </font>
    <font>
      <sz val="8"/>
      <name val="Meiryo UI"/>
      <family val="3"/>
      <charset val="128"/>
    </font>
    <font>
      <u/>
      <sz val="11"/>
      <color theme="10"/>
      <name val="ＭＳ Ｐゴシック"/>
      <family val="2"/>
      <charset val="128"/>
      <scheme val="minor"/>
    </font>
    <font>
      <u/>
      <sz val="9"/>
      <color theme="10"/>
      <name val="Meiryo UI"/>
      <family val="3"/>
      <charset val="128"/>
    </font>
    <font>
      <sz val="6"/>
      <name val="ＭＳ Ｐ明朝"/>
      <family val="1"/>
      <charset val="128"/>
    </font>
    <font>
      <sz val="10"/>
      <name val="ＭＳ Ｐゴシック"/>
      <family val="3"/>
      <charset val="128"/>
      <scheme val="minor"/>
    </font>
    <font>
      <b/>
      <sz val="11"/>
      <color theme="0"/>
      <name val="ＭＳ Ｐゴシック"/>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s>
  <borders count="34">
    <border>
      <left/>
      <right/>
      <top/>
      <bottom/>
      <diagonal/>
    </border>
    <border>
      <left style="medium">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thin">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style="medium">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bottom style="medium">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alignment vertical="center"/>
    </xf>
    <xf numFmtId="0" fontId="1" fillId="0" borderId="0"/>
    <xf numFmtId="38" fontId="14" fillId="0" borderId="0" applyFont="0" applyFill="0" applyBorder="0" applyAlignment="0" applyProtection="0">
      <alignment vertical="center"/>
    </xf>
    <xf numFmtId="0" fontId="16" fillId="0" borderId="0" applyNumberFormat="0" applyFill="0" applyBorder="0" applyAlignment="0" applyProtection="0">
      <alignment vertical="center"/>
    </xf>
  </cellStyleXfs>
  <cellXfs count="91">
    <xf numFmtId="0" fontId="0" fillId="0" borderId="0" xfId="0">
      <alignment vertical="center"/>
    </xf>
    <xf numFmtId="0" fontId="1" fillId="0" borderId="0" xfId="1"/>
    <xf numFmtId="0" fontId="1" fillId="0" borderId="0" xfId="1" applyAlignment="1">
      <alignment vertical="center"/>
    </xf>
    <xf numFmtId="0" fontId="3" fillId="0" borderId="0" xfId="1" applyFont="1" applyAlignment="1">
      <alignment vertical="center"/>
    </xf>
    <xf numFmtId="0" fontId="9" fillId="2" borderId="4" xfId="0" applyFont="1" applyFill="1" applyBorder="1" applyAlignment="1">
      <alignment vertical="center" wrapText="1"/>
    </xf>
    <xf numFmtId="0" fontId="9" fillId="2" borderId="5" xfId="0" applyFont="1" applyFill="1" applyBorder="1" applyAlignment="1">
      <alignment vertical="center" wrapText="1"/>
    </xf>
    <xf numFmtId="0" fontId="9" fillId="0" borderId="6" xfId="0" applyFont="1" applyBorder="1" applyAlignment="1">
      <alignment vertical="top" wrapText="1"/>
    </xf>
    <xf numFmtId="0" fontId="9" fillId="0" borderId="7" xfId="0" applyFont="1" applyBorder="1" applyAlignment="1">
      <alignment vertical="top" wrapText="1"/>
    </xf>
    <xf numFmtId="0" fontId="10" fillId="0" borderId="0" xfId="1" applyFont="1"/>
    <xf numFmtId="0" fontId="11" fillId="0" borderId="0" xfId="1" applyFont="1" applyAlignment="1">
      <alignment vertical="center"/>
    </xf>
    <xf numFmtId="0" fontId="11" fillId="0" borderId="8" xfId="1" applyFont="1" applyBorder="1" applyAlignment="1">
      <alignment vertical="center"/>
    </xf>
    <xf numFmtId="0" fontId="1" fillId="0" borderId="8" xfId="1" applyBorder="1" applyAlignment="1">
      <alignment vertical="center"/>
    </xf>
    <xf numFmtId="0" fontId="1" fillId="0" borderId="8" xfId="1" applyBorder="1"/>
    <xf numFmtId="0" fontId="12" fillId="0" borderId="8" xfId="0" applyFont="1" applyBorder="1">
      <alignment vertical="center"/>
    </xf>
    <xf numFmtId="0" fontId="11" fillId="0" borderId="0" xfId="1" applyFont="1"/>
    <xf numFmtId="0" fontId="13" fillId="0" borderId="0" xfId="1" applyFont="1" applyAlignment="1">
      <alignment vertic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3" xfId="0" applyFont="1" applyFill="1" applyBorder="1" applyAlignment="1">
      <alignment vertical="center" wrapText="1"/>
    </xf>
    <xf numFmtId="0" fontId="9" fillId="2" borderId="12" xfId="0" applyFont="1" applyFill="1" applyBorder="1" applyAlignment="1">
      <alignment vertical="center" wrapText="1"/>
    </xf>
    <xf numFmtId="177" fontId="9" fillId="0" borderId="0" xfId="0" applyNumberFormat="1" applyFont="1" applyAlignment="1">
      <alignment horizontal="center" vertical="center" wrapText="1"/>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1" applyFont="1" applyAlignment="1">
      <alignment vertical="center"/>
    </xf>
    <xf numFmtId="0" fontId="9" fillId="2" borderId="16" xfId="0" applyFont="1" applyFill="1" applyBorder="1" applyAlignment="1">
      <alignment vertical="center" wrapText="1"/>
    </xf>
    <xf numFmtId="0" fontId="9" fillId="2" borderId="17" xfId="0" applyFont="1" applyFill="1" applyBorder="1" applyAlignment="1">
      <alignment vertical="center" wrapText="1"/>
    </xf>
    <xf numFmtId="0" fontId="9" fillId="0" borderId="18" xfId="0" applyFont="1" applyBorder="1" applyAlignment="1">
      <alignment vertical="top" wrapText="1"/>
    </xf>
    <xf numFmtId="0" fontId="9" fillId="0" borderId="3" xfId="0" applyFont="1" applyBorder="1" applyAlignment="1">
      <alignment vertical="center" wrapText="1" shrinkToFit="1"/>
    </xf>
    <xf numFmtId="176" fontId="9" fillId="0" borderId="3" xfId="0" applyNumberFormat="1" applyFont="1" applyBorder="1" applyAlignment="1">
      <alignment vertical="center" wrapText="1" shrinkToFit="1"/>
    </xf>
    <xf numFmtId="177" fontId="9" fillId="0" borderId="3" xfId="0" applyNumberFormat="1" applyFont="1" applyBorder="1" applyAlignment="1">
      <alignment horizontal="center" vertical="center" wrapText="1" shrinkToFit="1"/>
    </xf>
    <xf numFmtId="0" fontId="9" fillId="0" borderId="12" xfId="0" applyFont="1" applyBorder="1" applyAlignment="1">
      <alignment vertical="center" wrapText="1" shrinkToFit="1"/>
    </xf>
    <xf numFmtId="176" fontId="9" fillId="0" borderId="12" xfId="0" applyNumberFormat="1" applyFont="1" applyBorder="1" applyAlignment="1">
      <alignment vertical="center" wrapText="1" shrinkToFit="1"/>
    </xf>
    <xf numFmtId="38" fontId="9" fillId="0" borderId="12" xfId="2" applyFont="1" applyFill="1" applyBorder="1" applyAlignment="1">
      <alignment vertical="center" wrapText="1" shrinkToFit="1"/>
    </xf>
    <xf numFmtId="177" fontId="9" fillId="0" borderId="12" xfId="0" applyNumberFormat="1"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2" xfId="0" applyFont="1" applyBorder="1" applyAlignment="1">
      <alignment horizontal="left" vertical="center" wrapText="1" shrinkToFit="1"/>
    </xf>
    <xf numFmtId="176" fontId="9" fillId="0" borderId="2" xfId="0" applyNumberFormat="1" applyFont="1" applyBorder="1" applyAlignment="1">
      <alignment vertical="center" wrapText="1" shrinkToFit="1"/>
    </xf>
    <xf numFmtId="38" fontId="9" fillId="0" borderId="2" xfId="2" applyFont="1" applyFill="1" applyBorder="1" applyAlignment="1">
      <alignment horizontal="right" vertical="center" wrapText="1" shrinkToFit="1"/>
    </xf>
    <xf numFmtId="177" fontId="9" fillId="0" borderId="2" xfId="0" applyNumberFormat="1" applyFont="1" applyBorder="1" applyAlignment="1">
      <alignment horizontal="center" vertical="center" wrapText="1" shrinkToFit="1"/>
    </xf>
    <xf numFmtId="0" fontId="9" fillId="0" borderId="2" xfId="0" applyFont="1" applyBorder="1" applyAlignment="1">
      <alignment vertical="center" wrapText="1" shrinkToFit="1"/>
    </xf>
    <xf numFmtId="0" fontId="9" fillId="0" borderId="14" xfId="0" applyFont="1" applyBorder="1" applyAlignment="1">
      <alignment horizontal="center" vertical="center" wrapText="1" shrinkToFit="1"/>
    </xf>
    <xf numFmtId="38" fontId="9" fillId="0" borderId="14" xfId="2" applyFont="1" applyFill="1" applyBorder="1" applyAlignment="1">
      <alignment horizontal="right" vertical="center" wrapText="1" shrinkToFi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176" fontId="9" fillId="2" borderId="20" xfId="0" applyNumberFormat="1" applyFont="1" applyFill="1" applyBorder="1" applyAlignment="1">
      <alignment horizontal="center" vertical="center" wrapText="1"/>
    </xf>
    <xf numFmtId="177" fontId="9" fillId="2" borderId="20" xfId="0" applyNumberFormat="1"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2" xfId="0" applyFont="1" applyBorder="1" applyAlignment="1">
      <alignment horizontal="center" vertical="center" wrapText="1" shrinkToFit="1"/>
    </xf>
    <xf numFmtId="0" fontId="15" fillId="0" borderId="2" xfId="0" applyFont="1" applyBorder="1" applyAlignment="1">
      <alignment horizontal="left" vertical="center" wrapText="1" shrinkToFit="1"/>
    </xf>
    <xf numFmtId="0" fontId="9" fillId="2" borderId="3" xfId="0" applyFont="1" applyFill="1" applyBorder="1" applyAlignment="1">
      <alignment vertical="center" wrapText="1"/>
    </xf>
    <xf numFmtId="0" fontId="9" fillId="0" borderId="6" xfId="0" applyFont="1" applyBorder="1" applyAlignment="1">
      <alignment horizontal="center" vertical="top" wrapText="1"/>
    </xf>
    <xf numFmtId="38" fontId="9" fillId="0" borderId="12" xfId="2" applyFont="1" applyFill="1" applyBorder="1" applyAlignment="1">
      <alignment horizontal="right" vertical="center" wrapText="1" shrinkToFit="1"/>
    </xf>
    <xf numFmtId="0" fontId="9" fillId="2" borderId="27" xfId="0" applyFont="1" applyFill="1" applyBorder="1" applyAlignment="1">
      <alignment vertical="center" wrapText="1"/>
    </xf>
    <xf numFmtId="0" fontId="9" fillId="2" borderId="25" xfId="0" applyFont="1" applyFill="1" applyBorder="1" applyAlignment="1">
      <alignment vertical="center" wrapText="1"/>
    </xf>
    <xf numFmtId="0" fontId="9" fillId="0" borderId="14" xfId="0" applyFont="1" applyBorder="1" applyAlignment="1">
      <alignment horizontal="left" vertical="center" wrapText="1" shrinkToFit="1"/>
    </xf>
    <xf numFmtId="0" fontId="9" fillId="0" borderId="15"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9" fillId="0" borderId="26" xfId="0" applyFont="1" applyBorder="1" applyAlignment="1">
      <alignment vertical="center" wrapText="1" shrinkToFit="1"/>
    </xf>
    <xf numFmtId="0" fontId="15" fillId="0" borderId="12" xfId="0" applyFont="1" applyBorder="1" applyAlignment="1">
      <alignment horizontal="center" vertical="center" wrapText="1" shrinkToFit="1"/>
    </xf>
    <xf numFmtId="0" fontId="9" fillId="2" borderId="28" xfId="0" applyFont="1" applyFill="1" applyBorder="1" applyAlignment="1">
      <alignment vertical="center" wrapText="1"/>
    </xf>
    <xf numFmtId="0" fontId="15" fillId="0" borderId="2" xfId="0" applyFont="1" applyBorder="1" applyAlignment="1">
      <alignment horizontal="center" vertical="center" wrapText="1" shrinkToFit="1"/>
    </xf>
    <xf numFmtId="0" fontId="17" fillId="0" borderId="2" xfId="3" applyFont="1" applyBorder="1" applyAlignment="1">
      <alignment vertical="center" wrapText="1" shrinkToFit="1"/>
    </xf>
    <xf numFmtId="0" fontId="17" fillId="0" borderId="2" xfId="3" applyFont="1" applyBorder="1" applyAlignment="1">
      <alignment horizontal="left" vertical="center" wrapText="1" shrinkToFit="1"/>
    </xf>
    <xf numFmtId="0" fontId="17" fillId="0" borderId="12" xfId="3" applyFont="1" applyBorder="1" applyAlignment="1">
      <alignment vertical="center" wrapText="1" shrinkToFit="1"/>
    </xf>
    <xf numFmtId="0" fontId="9" fillId="0" borderId="25" xfId="0" applyFont="1" applyBorder="1" applyAlignment="1">
      <alignment horizontal="left" vertical="center" wrapText="1"/>
    </xf>
    <xf numFmtId="0" fontId="9" fillId="0" borderId="3" xfId="0" applyFont="1" applyBorder="1" applyAlignment="1">
      <alignment horizontal="left" vertical="center" wrapText="1"/>
    </xf>
    <xf numFmtId="0" fontId="15" fillId="0" borderId="12" xfId="0" applyFont="1" applyBorder="1" applyAlignment="1">
      <alignment vertical="center" wrapText="1" shrinkToFit="1"/>
    </xf>
    <xf numFmtId="0" fontId="9" fillId="0" borderId="14" xfId="0" applyFont="1" applyBorder="1" applyAlignment="1">
      <alignment horizontal="center" vertical="center" wrapText="1" shrinkToFit="1"/>
    </xf>
    <xf numFmtId="0" fontId="9" fillId="0" borderId="30" xfId="0" applyFont="1" applyBorder="1" applyAlignment="1">
      <alignment horizontal="center" vertical="center" wrapText="1" shrinkToFit="1"/>
    </xf>
    <xf numFmtId="0" fontId="9" fillId="0" borderId="29" xfId="0" applyFont="1" applyBorder="1" applyAlignment="1">
      <alignment horizontal="left" vertical="center" wrapText="1" shrinkToFit="1"/>
    </xf>
    <xf numFmtId="0" fontId="9" fillId="0" borderId="5" xfId="0" applyFont="1" applyBorder="1" applyAlignment="1">
      <alignment horizontal="left" vertical="center" wrapText="1" shrinkToFit="1"/>
    </xf>
    <xf numFmtId="0" fontId="9" fillId="0" borderId="22"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4" xfId="0" applyFont="1" applyBorder="1" applyAlignment="1">
      <alignment horizontal="left" vertical="center" wrapText="1" shrinkToFit="1"/>
    </xf>
    <xf numFmtId="0" fontId="9" fillId="0" borderId="30" xfId="0" applyFont="1" applyBorder="1" applyAlignment="1">
      <alignment horizontal="left" vertical="center" wrapText="1" shrinkToFit="1"/>
    </xf>
    <xf numFmtId="0" fontId="13" fillId="0" borderId="32" xfId="0" applyFont="1" applyBorder="1" applyAlignment="1">
      <alignment vertical="center" shrinkToFit="1"/>
    </xf>
    <xf numFmtId="0" fontId="13" fillId="0" borderId="32" xfId="0" applyFont="1" applyBorder="1" applyAlignment="1">
      <alignment horizontal="center" vertical="center" shrinkToFit="1"/>
    </xf>
    <xf numFmtId="0" fontId="13" fillId="3" borderId="32" xfId="0" applyFont="1" applyFill="1" applyBorder="1" applyAlignment="1">
      <alignment horizontal="center" vertical="center" shrinkToFit="1"/>
    </xf>
    <xf numFmtId="0" fontId="19" fillId="3" borderId="32" xfId="0" applyFont="1" applyFill="1" applyBorder="1" applyAlignment="1">
      <alignment horizontal="center" vertical="center" shrinkToFit="1"/>
    </xf>
    <xf numFmtId="0" fontId="20" fillId="4" borderId="0" xfId="1" applyFont="1" applyFill="1"/>
    <xf numFmtId="0" fontId="1" fillId="5" borderId="0" xfId="1" applyFill="1" applyAlignment="1">
      <alignment horizontal="center" vertical="center" shrinkToFit="1"/>
    </xf>
    <xf numFmtId="0" fontId="1" fillId="5" borderId="8" xfId="1" applyFill="1" applyBorder="1" applyAlignment="1">
      <alignment horizontal="center" vertical="center" shrinkToFit="1"/>
    </xf>
    <xf numFmtId="0" fontId="1" fillId="0" borderId="33" xfId="1" applyBorder="1"/>
    <xf numFmtId="0" fontId="1" fillId="0" borderId="33" xfId="1" applyBorder="1" applyAlignment="1">
      <alignment horizontal="center" vertical="center"/>
    </xf>
    <xf numFmtId="0" fontId="1" fillId="0" borderId="8" xfId="1" applyBorder="1" applyAlignment="1">
      <alignment horizontal="center" vertical="center"/>
    </xf>
  </cellXfs>
  <cellStyles count="4">
    <cellStyle name="ハイパーリンク" xfId="3" builtinId="8"/>
    <cellStyle name="桁区切り" xfId="2" builtinId="6"/>
    <cellStyle name="標準" xfId="0" builtinId="0"/>
    <cellStyle name="標準_1006PC新刊注文書"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5459B37B-0972-40BA-BF82-4292E4EC0241}"/>
            </a:ext>
          </a:extLst>
        </xdr:cNvPr>
        <xdr:cNvSpPr>
          <a:spLocks noChangeArrowheads="1"/>
        </xdr:cNvSpPr>
      </xdr:nvSpPr>
      <xdr:spPr bwMode="auto">
        <a:xfrm>
          <a:off x="47625" y="38100"/>
          <a:ext cx="7229475" cy="895350"/>
        </a:xfrm>
        <a:prstGeom prst="rect">
          <a:avLst/>
        </a:prstGeom>
        <a:solidFill>
          <a:srgbClr val="FFFFFF"/>
        </a:solidFill>
        <a:ln w="28575">
          <a:solidFill>
            <a:srgbClr val="000000"/>
          </a:solidFill>
          <a:miter lim="800000"/>
          <a:headEnd/>
          <a:tailEnd/>
        </a:ln>
      </xdr:spPr>
    </xdr:sp>
    <xdr:clientData/>
  </xdr:twoCellAnchor>
  <xdr:twoCellAnchor>
    <xdr:from>
      <xdr:col>2</xdr:col>
      <xdr:colOff>887169</xdr:colOff>
      <xdr:row>0</xdr:row>
      <xdr:rowOff>78441</xdr:rowOff>
    </xdr:from>
    <xdr:to>
      <xdr:col>13</xdr:col>
      <xdr:colOff>257175</xdr:colOff>
      <xdr:row>5</xdr:row>
      <xdr:rowOff>59279</xdr:rowOff>
    </xdr:to>
    <xdr:sp macro="" textlink="">
      <xdr:nvSpPr>
        <xdr:cNvPr id="3" name="Text Box 5">
          <a:extLst>
            <a:ext uri="{FF2B5EF4-FFF2-40B4-BE49-F238E27FC236}">
              <a16:creationId xmlns:a16="http://schemas.microsoft.com/office/drawing/2014/main" id="{5AFEA95E-8983-4C2C-A5F5-8A53B90D01A0}"/>
            </a:ext>
          </a:extLst>
        </xdr:cNvPr>
        <xdr:cNvSpPr txBox="1">
          <a:spLocks noChangeArrowheads="1"/>
        </xdr:cNvSpPr>
      </xdr:nvSpPr>
      <xdr:spPr bwMode="auto">
        <a:xfrm>
          <a:off x="1372944" y="78441"/>
          <a:ext cx="3818181" cy="83808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26</xdr:row>
      <xdr:rowOff>0</xdr:rowOff>
    </xdr:from>
    <xdr:to>
      <xdr:col>1</xdr:col>
      <xdr:colOff>76200</xdr:colOff>
      <xdr:row>27</xdr:row>
      <xdr:rowOff>53340</xdr:rowOff>
    </xdr:to>
    <xdr:sp macro="" textlink="">
      <xdr:nvSpPr>
        <xdr:cNvPr id="4" name="Text Box 8">
          <a:extLst>
            <a:ext uri="{FF2B5EF4-FFF2-40B4-BE49-F238E27FC236}">
              <a16:creationId xmlns:a16="http://schemas.microsoft.com/office/drawing/2014/main" id="{F587F438-C95E-413F-A534-AAEAD9DFA69B}"/>
            </a:ext>
          </a:extLst>
        </xdr:cNvPr>
        <xdr:cNvSpPr txBox="1">
          <a:spLocks noChangeArrowheads="1"/>
        </xdr:cNvSpPr>
      </xdr:nvSpPr>
      <xdr:spPr bwMode="auto">
        <a:xfrm>
          <a:off x="161925" y="74104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47627</xdr:colOff>
      <xdr:row>5</xdr:row>
      <xdr:rowOff>152400</xdr:rowOff>
    </xdr:from>
    <xdr:ext cx="6967256" cy="866775"/>
    <xdr:sp macro="" textlink="">
      <xdr:nvSpPr>
        <xdr:cNvPr id="6" name="Text Box 23">
          <a:extLst>
            <a:ext uri="{FF2B5EF4-FFF2-40B4-BE49-F238E27FC236}">
              <a16:creationId xmlns:a16="http://schemas.microsoft.com/office/drawing/2014/main" id="{6C6380C1-EB7D-4D2D-A2EF-AA12EF82839C}"/>
            </a:ext>
          </a:extLst>
        </xdr:cNvPr>
        <xdr:cNvSpPr txBox="1">
          <a:spLocks noChangeArrowheads="1"/>
        </xdr:cNvSpPr>
      </xdr:nvSpPr>
      <xdr:spPr bwMode="auto">
        <a:xfrm>
          <a:off x="47627" y="1009650"/>
          <a:ext cx="6967256" cy="866775"/>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「大学生協オンライン書籍注文サイト」および「洋書オンラインストア」でもお申込みができます。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（商品が未刊の場合、注文ができない場合があります。この「注文用紙」をご活用ください。）</a:t>
          </a:r>
        </a:p>
      </xdr:txBody>
    </xdr:sp>
    <xdr:clientData/>
  </xdr:oneCellAnchor>
  <xdr:oneCellAnchor>
    <xdr:from>
      <xdr:col>0</xdr:col>
      <xdr:colOff>0</xdr:colOff>
      <xdr:row>27</xdr:row>
      <xdr:rowOff>38101</xdr:rowOff>
    </xdr:from>
    <xdr:ext cx="6772275" cy="525117"/>
    <xdr:sp macro="" textlink="">
      <xdr:nvSpPr>
        <xdr:cNvPr id="7" name="Text Box 23">
          <a:extLst>
            <a:ext uri="{FF2B5EF4-FFF2-40B4-BE49-F238E27FC236}">
              <a16:creationId xmlns:a16="http://schemas.microsoft.com/office/drawing/2014/main" id="{A9065A17-6010-45EB-8BB6-4651C38B5E60}"/>
            </a:ext>
          </a:extLst>
        </xdr:cNvPr>
        <xdr:cNvSpPr txBox="1">
          <a:spLocks noChangeArrowheads="1"/>
        </xdr:cNvSpPr>
      </xdr:nvSpPr>
      <xdr:spPr bwMode="auto">
        <a:xfrm>
          <a:off x="0" y="7620001"/>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8" name="Text Box 5">
          <a:extLst>
            <a:ext uri="{FF2B5EF4-FFF2-40B4-BE49-F238E27FC236}">
              <a16:creationId xmlns:a16="http://schemas.microsoft.com/office/drawing/2014/main" id="{B2C59086-04C6-434C-9817-9FAA5F0A4295}"/>
            </a:ext>
          </a:extLst>
        </xdr:cNvPr>
        <xdr:cNvSpPr txBox="1">
          <a:spLocks noChangeArrowheads="1"/>
        </xdr:cNvSpPr>
      </xdr:nvSpPr>
      <xdr:spPr bwMode="auto">
        <a:xfrm>
          <a:off x="5539068" y="112059"/>
          <a:ext cx="1253938" cy="91823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9" name="Text Box 5">
          <a:extLst>
            <a:ext uri="{FF2B5EF4-FFF2-40B4-BE49-F238E27FC236}">
              <a16:creationId xmlns:a16="http://schemas.microsoft.com/office/drawing/2014/main" id="{2B870344-2C6F-46EA-B2D1-903176F7DDC6}"/>
            </a:ext>
          </a:extLst>
        </xdr:cNvPr>
        <xdr:cNvSpPr txBox="1">
          <a:spLocks noChangeArrowheads="1"/>
        </xdr:cNvSpPr>
      </xdr:nvSpPr>
      <xdr:spPr bwMode="auto">
        <a:xfrm>
          <a:off x="90279" y="83241"/>
          <a:ext cx="1315498" cy="798857"/>
        </a:xfrm>
        <a:prstGeom prst="rect">
          <a:avLst/>
        </a:prstGeom>
        <a:solidFill>
          <a:schemeClr val="tx1">
            <a:lumMod val="75000"/>
            <a:lumOff val="25000"/>
          </a:schemeClr>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10" name="Text Box 5">
          <a:extLst>
            <a:ext uri="{FF2B5EF4-FFF2-40B4-BE49-F238E27FC236}">
              <a16:creationId xmlns:a16="http://schemas.microsoft.com/office/drawing/2014/main" id="{4CD4C96D-FF05-4ECE-8F3D-1690A74254C9}"/>
            </a:ext>
          </a:extLst>
        </xdr:cNvPr>
        <xdr:cNvSpPr txBox="1">
          <a:spLocks noChangeArrowheads="1"/>
        </xdr:cNvSpPr>
      </xdr:nvSpPr>
      <xdr:spPr bwMode="auto">
        <a:xfrm>
          <a:off x="5092624" y="632964"/>
          <a:ext cx="1736688" cy="25417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409223</xdr:colOff>
      <xdr:row>4</xdr:row>
      <xdr:rowOff>129540</xdr:rowOff>
    </xdr:to>
    <xdr:pic>
      <xdr:nvPicPr>
        <xdr:cNvPr id="11" name="図 10" descr="大学生協マーク」について｜全国大学生活協同組合連合会(全国大学生協連)">
          <a:extLst>
            <a:ext uri="{FF2B5EF4-FFF2-40B4-BE49-F238E27FC236}">
              <a16:creationId xmlns:a16="http://schemas.microsoft.com/office/drawing/2014/main" id="{2D688A4A-8FAA-49CE-BDF4-DC29ECB4E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91313" y="147637"/>
          <a:ext cx="503520" cy="661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47394</xdr:rowOff>
    </xdr:from>
    <xdr:to>
      <xdr:col>13</xdr:col>
      <xdr:colOff>1082040</xdr:colOff>
      <xdr:row>16</xdr:row>
      <xdr:rowOff>15240</xdr:rowOff>
    </xdr:to>
    <xdr:pic>
      <xdr:nvPicPr>
        <xdr:cNvPr id="5" name="図 4">
          <a:extLst>
            <a:ext uri="{FF2B5EF4-FFF2-40B4-BE49-F238E27FC236}">
              <a16:creationId xmlns:a16="http://schemas.microsoft.com/office/drawing/2014/main" id="{8DFC7EA7-697A-7418-BBE8-FA8DF561701E}"/>
            </a:ext>
          </a:extLst>
        </xdr:cNvPr>
        <xdr:cNvPicPr>
          <a:picLocks noChangeAspect="1"/>
        </xdr:cNvPicPr>
      </xdr:nvPicPr>
      <xdr:blipFill>
        <a:blip xmlns:r="http://schemas.openxmlformats.org/officeDocument/2006/relationships" r:embed="rId2"/>
        <a:stretch>
          <a:fillRect/>
        </a:stretch>
      </xdr:blipFill>
      <xdr:spPr>
        <a:xfrm>
          <a:off x="638175" y="1828569"/>
          <a:ext cx="5591175" cy="1100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DAAA45B0-E4C7-4B21-B124-2C3B988CE8C7}"/>
            </a:ext>
          </a:extLst>
        </xdr:cNvPr>
        <xdr:cNvSpPr>
          <a:spLocks noChangeArrowheads="1"/>
        </xdr:cNvSpPr>
      </xdr:nvSpPr>
      <xdr:spPr bwMode="auto">
        <a:xfrm>
          <a:off x="47625" y="38100"/>
          <a:ext cx="6910388" cy="847725"/>
        </a:xfrm>
        <a:prstGeom prst="rect">
          <a:avLst/>
        </a:prstGeom>
        <a:solidFill>
          <a:srgbClr val="FFFFFF"/>
        </a:solidFill>
        <a:ln w="28575">
          <a:solidFill>
            <a:srgbClr val="000000"/>
          </a:solidFill>
          <a:miter lim="800000"/>
          <a:headEnd/>
          <a:tailEnd/>
        </a:ln>
      </xdr:spPr>
    </xdr:sp>
    <xdr:clientData/>
  </xdr:twoCellAnchor>
  <xdr:twoCellAnchor>
    <xdr:from>
      <xdr:col>2</xdr:col>
      <xdr:colOff>887169</xdr:colOff>
      <xdr:row>0</xdr:row>
      <xdr:rowOff>78441</xdr:rowOff>
    </xdr:from>
    <xdr:to>
      <xdr:col>13</xdr:col>
      <xdr:colOff>114300</xdr:colOff>
      <xdr:row>5</xdr:row>
      <xdr:rowOff>59279</xdr:rowOff>
    </xdr:to>
    <xdr:sp macro="" textlink="">
      <xdr:nvSpPr>
        <xdr:cNvPr id="3" name="Text Box 5">
          <a:extLst>
            <a:ext uri="{FF2B5EF4-FFF2-40B4-BE49-F238E27FC236}">
              <a16:creationId xmlns:a16="http://schemas.microsoft.com/office/drawing/2014/main" id="{EBFFAEE3-8128-43DC-B52E-632037F1F406}"/>
            </a:ext>
          </a:extLst>
        </xdr:cNvPr>
        <xdr:cNvSpPr txBox="1">
          <a:spLocks noChangeArrowheads="1"/>
        </xdr:cNvSpPr>
      </xdr:nvSpPr>
      <xdr:spPr bwMode="auto">
        <a:xfrm>
          <a:off x="1306269" y="78441"/>
          <a:ext cx="3675306" cy="83808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27</xdr:row>
      <xdr:rowOff>0</xdr:rowOff>
    </xdr:from>
    <xdr:to>
      <xdr:col>1</xdr:col>
      <xdr:colOff>76200</xdr:colOff>
      <xdr:row>28</xdr:row>
      <xdr:rowOff>49529</xdr:rowOff>
    </xdr:to>
    <xdr:sp macro="" textlink="">
      <xdr:nvSpPr>
        <xdr:cNvPr id="4" name="Text Box 8">
          <a:extLst>
            <a:ext uri="{FF2B5EF4-FFF2-40B4-BE49-F238E27FC236}">
              <a16:creationId xmlns:a16="http://schemas.microsoft.com/office/drawing/2014/main" id="{86B04BF2-8B9A-4C59-B6F7-02A13343762B}"/>
            </a:ext>
          </a:extLst>
        </xdr:cNvPr>
        <xdr:cNvSpPr txBox="1">
          <a:spLocks noChangeArrowheads="1"/>
        </xdr:cNvSpPr>
      </xdr:nvSpPr>
      <xdr:spPr bwMode="auto">
        <a:xfrm>
          <a:off x="266700" y="8434388"/>
          <a:ext cx="7620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55961</xdr:colOff>
      <xdr:row>6</xdr:row>
      <xdr:rowOff>40483</xdr:rowOff>
    </xdr:from>
    <xdr:ext cx="6967256" cy="812006"/>
    <xdr:sp macro="" textlink="">
      <xdr:nvSpPr>
        <xdr:cNvPr id="5" name="Text Box 23">
          <a:extLst>
            <a:ext uri="{FF2B5EF4-FFF2-40B4-BE49-F238E27FC236}">
              <a16:creationId xmlns:a16="http://schemas.microsoft.com/office/drawing/2014/main" id="{0989FF28-AC24-4D89-9B56-A3C9380B6B35}"/>
            </a:ext>
          </a:extLst>
        </xdr:cNvPr>
        <xdr:cNvSpPr txBox="1">
          <a:spLocks noChangeArrowheads="1"/>
        </xdr:cNvSpPr>
      </xdr:nvSpPr>
      <xdr:spPr bwMode="auto">
        <a:xfrm>
          <a:off x="55961" y="1012033"/>
          <a:ext cx="6967256" cy="812006"/>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月号」掲載の「電子書籍商品」の注文書です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事前に</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への会員登録をしておくとご注文がスムーズです。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0</xdr:colOff>
      <xdr:row>28</xdr:row>
      <xdr:rowOff>38101</xdr:rowOff>
    </xdr:from>
    <xdr:ext cx="6772275" cy="525117"/>
    <xdr:sp macro="" textlink="">
      <xdr:nvSpPr>
        <xdr:cNvPr id="6" name="Text Box 23">
          <a:extLst>
            <a:ext uri="{FF2B5EF4-FFF2-40B4-BE49-F238E27FC236}">
              <a16:creationId xmlns:a16="http://schemas.microsoft.com/office/drawing/2014/main" id="{8C42BCB4-A0AC-4A63-9884-A9EF4EF3C4AE}"/>
            </a:ext>
          </a:extLst>
        </xdr:cNvPr>
        <xdr:cNvSpPr txBox="1">
          <a:spLocks noChangeArrowheads="1"/>
        </xdr:cNvSpPr>
      </xdr:nvSpPr>
      <xdr:spPr bwMode="auto">
        <a:xfrm>
          <a:off x="0" y="8634414"/>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7" name="Text Box 5">
          <a:extLst>
            <a:ext uri="{FF2B5EF4-FFF2-40B4-BE49-F238E27FC236}">
              <a16:creationId xmlns:a16="http://schemas.microsoft.com/office/drawing/2014/main" id="{B7BEE94F-AE42-4177-A829-7C1FA0B71157}"/>
            </a:ext>
          </a:extLst>
        </xdr:cNvPr>
        <xdr:cNvSpPr txBox="1">
          <a:spLocks noChangeArrowheads="1"/>
        </xdr:cNvSpPr>
      </xdr:nvSpPr>
      <xdr:spPr bwMode="auto">
        <a:xfrm>
          <a:off x="5300943" y="112059"/>
          <a:ext cx="1172976" cy="86108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8" name="Text Box 5">
          <a:extLst>
            <a:ext uri="{FF2B5EF4-FFF2-40B4-BE49-F238E27FC236}">
              <a16:creationId xmlns:a16="http://schemas.microsoft.com/office/drawing/2014/main" id="{A0BC343D-B2FB-4048-899B-D61FF149DCE8}"/>
            </a:ext>
          </a:extLst>
        </xdr:cNvPr>
        <xdr:cNvSpPr txBox="1">
          <a:spLocks noChangeArrowheads="1"/>
        </xdr:cNvSpPr>
      </xdr:nvSpPr>
      <xdr:spPr bwMode="auto">
        <a:xfrm>
          <a:off x="90279" y="83241"/>
          <a:ext cx="1396461" cy="751232"/>
        </a:xfrm>
        <a:prstGeom prst="rect">
          <a:avLst/>
        </a:prstGeom>
        <a:solidFill>
          <a:srgbClr val="0070C0"/>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電子書籍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9" name="Text Box 5">
          <a:extLst>
            <a:ext uri="{FF2B5EF4-FFF2-40B4-BE49-F238E27FC236}">
              <a16:creationId xmlns:a16="http://schemas.microsoft.com/office/drawing/2014/main" id="{50169E55-9E47-4051-B8A5-616160B5D55C}"/>
            </a:ext>
          </a:extLst>
        </xdr:cNvPr>
        <xdr:cNvSpPr txBox="1">
          <a:spLocks noChangeArrowheads="1"/>
        </xdr:cNvSpPr>
      </xdr:nvSpPr>
      <xdr:spPr bwMode="auto">
        <a:xfrm>
          <a:off x="4887837" y="604389"/>
          <a:ext cx="1622388" cy="23512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417795</xdr:colOff>
      <xdr:row>4</xdr:row>
      <xdr:rowOff>125730</xdr:rowOff>
    </xdr:to>
    <xdr:pic>
      <xdr:nvPicPr>
        <xdr:cNvPr id="10" name="図 9" descr="大学生協マーク」について｜全国大学生活協同組合連合会(全国大学生協連)">
          <a:extLst>
            <a:ext uri="{FF2B5EF4-FFF2-40B4-BE49-F238E27FC236}">
              <a16:creationId xmlns:a16="http://schemas.microsoft.com/office/drawing/2014/main" id="{DB818EF1-16D1-4DC3-9288-CB438F6550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3188" y="147637"/>
          <a:ext cx="422558" cy="623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57149</xdr:colOff>
      <xdr:row>11</xdr:row>
      <xdr:rowOff>77930</xdr:rowOff>
    </xdr:from>
    <xdr:to>
      <xdr:col>16</xdr:col>
      <xdr:colOff>323551</xdr:colOff>
      <xdr:row>15</xdr:row>
      <xdr:rowOff>468629</xdr:rowOff>
    </xdr:to>
    <xdr:pic>
      <xdr:nvPicPr>
        <xdr:cNvPr id="12" name="図 11">
          <a:extLst>
            <a:ext uri="{FF2B5EF4-FFF2-40B4-BE49-F238E27FC236}">
              <a16:creationId xmlns:a16="http://schemas.microsoft.com/office/drawing/2014/main" id="{C41260E7-C14E-D648-B78A-76B8DD7CFBBC}"/>
            </a:ext>
          </a:extLst>
        </xdr:cNvPr>
        <xdr:cNvPicPr>
          <a:picLocks noChangeAspect="1"/>
        </xdr:cNvPicPr>
      </xdr:nvPicPr>
      <xdr:blipFill>
        <a:blip xmlns:r="http://schemas.openxmlformats.org/officeDocument/2006/relationships" r:embed="rId2"/>
        <a:stretch>
          <a:fillRect/>
        </a:stretch>
      </xdr:blipFill>
      <xdr:spPr>
        <a:xfrm>
          <a:off x="57149" y="1859105"/>
          <a:ext cx="6537662" cy="104125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4C48-6767-4800-A06D-2B6BD0AA5986}">
  <sheetPr>
    <tabColor rgb="FFFFFF00"/>
    <pageSetUpPr fitToPage="1"/>
  </sheetPr>
  <dimension ref="A1:Q41"/>
  <sheetViews>
    <sheetView topLeftCell="A20" zoomScaleNormal="100" zoomScaleSheetLayoutView="100" workbookViewId="0">
      <selection activeCell="H32" sqref="H32:Q39"/>
    </sheetView>
  </sheetViews>
  <sheetFormatPr defaultColWidth="8.77734375" defaultRowHeight="13.2" x14ac:dyDescent="0.2"/>
  <cols>
    <col min="1" max="1" width="2.109375" style="1" customWidth="1"/>
    <col min="2" max="2" width="5" style="1" customWidth="1"/>
    <col min="3" max="3" width="19.44140625" style="1" customWidth="1"/>
    <col min="4" max="4" width="9" style="1" customWidth="1"/>
    <col min="5" max="5" width="7.109375" style="1" customWidth="1"/>
    <col min="6" max="6" width="3.109375" style="1" hidden="1" customWidth="1"/>
    <col min="7" max="7" width="7.44140625" style="1" customWidth="1"/>
    <col min="8" max="8" width="15.44140625" style="1" customWidth="1"/>
    <col min="9" max="9" width="3.109375" style="1" hidden="1" customWidth="1"/>
    <col min="10" max="10" width="5.44140625" style="1" hidden="1" customWidth="1"/>
    <col min="11" max="12" width="3.109375" style="1" hidden="1" customWidth="1"/>
    <col min="13" max="13" width="6.44140625" style="1" customWidth="1"/>
    <col min="14" max="14" width="16.77734375" style="1" customWidth="1"/>
    <col min="15" max="15" width="3.109375" style="1" hidden="1" customWidth="1"/>
    <col min="16" max="16" width="2.109375" style="1" hidden="1" customWidth="1"/>
    <col min="17" max="17" width="7.109375" style="1" customWidth="1"/>
    <col min="18" max="18" width="1.44140625" customWidth="1"/>
  </cols>
  <sheetData>
    <row r="1" spans="1:17" x14ac:dyDescent="0.2">
      <c r="D1" s="2"/>
      <c r="E1" s="2"/>
      <c r="F1" s="2"/>
      <c r="G1" s="2"/>
      <c r="H1" s="2"/>
      <c r="I1" s="2"/>
      <c r="J1" s="2"/>
      <c r="K1" s="2"/>
      <c r="L1" s="2"/>
      <c r="M1" s="2"/>
      <c r="N1" s="2"/>
      <c r="O1" s="2"/>
      <c r="P1" s="2"/>
      <c r="Q1" s="2"/>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c r="C4" s="3"/>
      <c r="D4" s="3"/>
      <c r="E4" s="3"/>
      <c r="F4" s="3"/>
      <c r="G4" s="3"/>
      <c r="H4" s="3"/>
      <c r="I4" s="3"/>
      <c r="J4" s="3"/>
      <c r="K4" s="3"/>
      <c r="L4" s="3"/>
      <c r="M4" s="3"/>
      <c r="N4" s="3"/>
      <c r="O4" s="3"/>
      <c r="P4" s="3"/>
      <c r="Q4" s="3"/>
    </row>
    <row r="5" spans="1:17" x14ac:dyDescent="0.2">
      <c r="A5" s="3"/>
      <c r="B5" s="3"/>
      <c r="C5" s="3"/>
      <c r="D5" s="3"/>
      <c r="E5" s="3"/>
      <c r="F5" s="3"/>
      <c r="G5" s="3"/>
      <c r="H5" s="3"/>
      <c r="I5" s="3"/>
      <c r="J5" s="3"/>
      <c r="K5" s="3"/>
      <c r="L5" s="3"/>
      <c r="M5" s="3"/>
      <c r="N5" s="3"/>
      <c r="O5" s="3"/>
      <c r="P5" s="3"/>
      <c r="Q5" s="3"/>
    </row>
    <row r="6" spans="1:17" x14ac:dyDescent="0.2">
      <c r="A6" s="3"/>
      <c r="B6" s="3"/>
      <c r="C6" s="3"/>
      <c r="D6" s="3"/>
      <c r="E6" s="3"/>
      <c r="F6" s="3"/>
      <c r="G6" s="3"/>
      <c r="H6" s="3"/>
      <c r="I6" s="3"/>
      <c r="J6" s="3"/>
      <c r="K6" s="3"/>
      <c r="L6" s="3"/>
      <c r="M6" s="3"/>
      <c r="N6" s="3"/>
      <c r="O6" s="3"/>
      <c r="P6" s="3"/>
      <c r="Q6" s="3"/>
    </row>
    <row r="7" spans="1:17" x14ac:dyDescent="0.2">
      <c r="A7" s="3"/>
      <c r="B7" s="3"/>
      <c r="C7" s="3"/>
      <c r="D7" s="3"/>
      <c r="E7" s="3"/>
      <c r="F7" s="3"/>
      <c r="G7" s="3"/>
      <c r="H7" s="3"/>
      <c r="I7" s="3"/>
      <c r="J7" s="3"/>
      <c r="K7" s="3"/>
      <c r="L7" s="3"/>
      <c r="M7" s="3"/>
      <c r="N7" s="3"/>
      <c r="O7" s="3"/>
      <c r="P7" s="3"/>
      <c r="Q7" s="3"/>
    </row>
    <row r="8" spans="1:17" x14ac:dyDescent="0.2">
      <c r="A8" s="3"/>
      <c r="B8" s="3"/>
      <c r="C8" s="3"/>
      <c r="D8" s="3"/>
      <c r="E8" s="3"/>
      <c r="F8" s="3"/>
      <c r="G8" s="3"/>
      <c r="H8" s="3"/>
      <c r="I8" s="3"/>
      <c r="J8" s="3"/>
      <c r="K8" s="3"/>
      <c r="L8" s="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c r="O11" s="3"/>
      <c r="P11" s="3"/>
      <c r="Q11" s="3"/>
    </row>
    <row r="12" spans="1:17" x14ac:dyDescent="0.2">
      <c r="A12" s="3"/>
      <c r="B12" s="3"/>
      <c r="C12" s="3"/>
      <c r="D12" s="3"/>
      <c r="E12" s="3"/>
      <c r="F12" s="3"/>
      <c r="G12" s="3"/>
      <c r="H12" s="3"/>
      <c r="I12" s="3"/>
      <c r="J12" s="3"/>
      <c r="K12" s="3"/>
      <c r="L12" s="3"/>
      <c r="M12" s="3"/>
      <c r="N12"/>
      <c r="O12" s="3"/>
      <c r="P12" s="3"/>
      <c r="Q12" s="3"/>
    </row>
    <row r="13" spans="1:17" ht="12.45" customHeight="1" x14ac:dyDescent="0.2">
      <c r="A13"/>
      <c r="B13" s="3"/>
      <c r="C13" s="21"/>
      <c r="D13"/>
      <c r="E13" s="22"/>
      <c r="F13" s="3"/>
      <c r="G13"/>
      <c r="H13"/>
      <c r="I13" s="3"/>
      <c r="J13"/>
      <c r="K13" s="3"/>
      <c r="L13" s="3"/>
      <c r="M13"/>
      <c r="N13" s="23"/>
      <c r="O13" s="3"/>
      <c r="P13" s="3"/>
      <c r="Q13" s="3"/>
    </row>
    <row r="14" spans="1:17" ht="13.8" x14ac:dyDescent="0.2">
      <c r="A14" s="3"/>
      <c r="B14" s="3"/>
      <c r="C14" s="22"/>
      <c r="D14" s="3"/>
      <c r="E14"/>
      <c r="F14" s="3"/>
      <c r="G14"/>
      <c r="H14"/>
      <c r="I14" s="3"/>
      <c r="J14" s="3"/>
      <c r="K14" s="3"/>
      <c r="L14" s="3"/>
      <c r="M14"/>
      <c r="N14"/>
      <c r="O14" s="3"/>
      <c r="P14" s="3"/>
      <c r="Q14" s="24"/>
    </row>
    <row r="15" spans="1:17" x14ac:dyDescent="0.2">
      <c r="A15" s="3"/>
      <c r="B15" s="3"/>
      <c r="C15"/>
      <c r="D15"/>
      <c r="E15"/>
      <c r="F15" s="3"/>
      <c r="G15"/>
      <c r="H15"/>
      <c r="I15" s="3"/>
      <c r="J15" s="3"/>
      <c r="K15" s="3"/>
      <c r="L15" s="3"/>
      <c r="M15"/>
      <c r="N15"/>
      <c r="O15" s="3"/>
      <c r="P15" s="3"/>
      <c r="Q15"/>
    </row>
    <row r="16" spans="1:17" ht="38.25" customHeight="1" x14ac:dyDescent="0.2">
      <c r="A16" s="3"/>
      <c r="B16" s="3"/>
      <c r="C16"/>
      <c r="D16" s="3"/>
      <c r="E16"/>
      <c r="F16" s="3"/>
      <c r="G16" s="3"/>
      <c r="H16"/>
      <c r="I16" s="3"/>
      <c r="J16" s="3"/>
      <c r="K16" s="3"/>
      <c r="L16" s="3"/>
      <c r="M16" s="3"/>
      <c r="N16"/>
      <c r="O16" s="3"/>
      <c r="P16" s="3"/>
      <c r="Q16"/>
    </row>
    <row r="17" spans="1:17" ht="15.6" thickBot="1" x14ac:dyDescent="0.25">
      <c r="A17" s="25" t="s">
        <v>0</v>
      </c>
      <c r="B17" s="25"/>
      <c r="C17"/>
      <c r="D17" s="25" t="s">
        <v>1</v>
      </c>
      <c r="E17" s="25"/>
      <c r="F17" s="25"/>
      <c r="G17" s="25"/>
      <c r="H17" s="25"/>
      <c r="I17" s="25"/>
      <c r="J17" s="25"/>
      <c r="K17" s="25"/>
      <c r="L17" s="25"/>
      <c r="M17" s="25"/>
      <c r="N17" s="25"/>
      <c r="O17" s="25"/>
      <c r="P17" s="25"/>
      <c r="Q17"/>
    </row>
    <row r="18" spans="1:17" ht="63" x14ac:dyDescent="0.2">
      <c r="A18" s="45" t="s">
        <v>2</v>
      </c>
      <c r="B18" s="46" t="s">
        <v>3</v>
      </c>
      <c r="C18" s="46" t="s">
        <v>4</v>
      </c>
      <c r="D18" s="46" t="s">
        <v>5</v>
      </c>
      <c r="E18" s="46" t="s">
        <v>6</v>
      </c>
      <c r="F18" s="47" t="s">
        <v>7</v>
      </c>
      <c r="G18" s="46" t="s">
        <v>8</v>
      </c>
      <c r="H18" s="48" t="s">
        <v>9</v>
      </c>
      <c r="I18" s="46" t="s">
        <v>10</v>
      </c>
      <c r="J18" s="46" t="s">
        <v>11</v>
      </c>
      <c r="K18" s="46"/>
      <c r="L18" s="46"/>
      <c r="M18" s="46" t="s">
        <v>12</v>
      </c>
      <c r="N18" s="49" t="s">
        <v>13</v>
      </c>
      <c r="O18" s="16" t="s">
        <v>14</v>
      </c>
      <c r="P18" s="17" t="s">
        <v>11</v>
      </c>
      <c r="Q18" s="18" t="s">
        <v>15</v>
      </c>
    </row>
    <row r="19" spans="1:17" ht="42.45" customHeight="1" x14ac:dyDescent="0.2">
      <c r="A19" s="50">
        <v>1</v>
      </c>
      <c r="B19" s="43">
        <v>612</v>
      </c>
      <c r="C19" s="29" t="s">
        <v>26</v>
      </c>
      <c r="D19" s="60" t="s">
        <v>27</v>
      </c>
      <c r="E19" s="60" t="s">
        <v>28</v>
      </c>
      <c r="F19" s="30"/>
      <c r="G19" s="44">
        <v>22000</v>
      </c>
      <c r="H19" s="31">
        <v>9784490210873</v>
      </c>
      <c r="I19" s="29"/>
      <c r="J19" s="29"/>
      <c r="K19" s="29"/>
      <c r="L19" s="29"/>
      <c r="M19" s="43" t="s">
        <v>29</v>
      </c>
      <c r="N19" s="61" t="s">
        <v>30</v>
      </c>
      <c r="O19" s="4" t="s">
        <v>16</v>
      </c>
      <c r="P19" s="5"/>
      <c r="Q19" s="6"/>
    </row>
    <row r="20" spans="1:17" ht="42.45" customHeight="1" x14ac:dyDescent="0.2">
      <c r="A20" s="50">
        <v>2</v>
      </c>
      <c r="B20" s="36">
        <v>613</v>
      </c>
      <c r="C20" s="42" t="s">
        <v>31</v>
      </c>
      <c r="D20" s="38" t="s">
        <v>32</v>
      </c>
      <c r="E20" s="38" t="s">
        <v>33</v>
      </c>
      <c r="F20" s="39"/>
      <c r="G20" s="40">
        <v>1980</v>
      </c>
      <c r="H20" s="41">
        <v>9784472406317</v>
      </c>
      <c r="I20" s="42"/>
      <c r="J20" s="42"/>
      <c r="K20" s="42"/>
      <c r="L20" s="42"/>
      <c r="M20" s="36" t="s">
        <v>34</v>
      </c>
      <c r="N20" s="61" t="s">
        <v>35</v>
      </c>
      <c r="O20" s="4"/>
      <c r="P20" s="5"/>
      <c r="Q20" s="6"/>
    </row>
    <row r="21" spans="1:17" ht="21" customHeight="1" x14ac:dyDescent="0.2">
      <c r="A21" s="77">
        <v>3</v>
      </c>
      <c r="B21" s="73">
        <v>622</v>
      </c>
      <c r="C21" s="79" t="s">
        <v>42</v>
      </c>
      <c r="D21" s="79" t="s">
        <v>43</v>
      </c>
      <c r="E21" s="79" t="s">
        <v>38</v>
      </c>
      <c r="F21" s="39"/>
      <c r="G21" s="40">
        <v>17050</v>
      </c>
      <c r="H21" s="41">
        <v>9784260053433</v>
      </c>
      <c r="I21" s="42"/>
      <c r="J21" s="42"/>
      <c r="K21" s="42"/>
      <c r="L21" s="42"/>
      <c r="M21" s="73" t="s">
        <v>41</v>
      </c>
      <c r="N21" s="75" t="s">
        <v>44</v>
      </c>
      <c r="O21" s="26"/>
      <c r="P21" s="27"/>
      <c r="Q21" s="6"/>
    </row>
    <row r="22" spans="1:17" ht="21" customHeight="1" x14ac:dyDescent="0.2">
      <c r="A22" s="78"/>
      <c r="B22" s="74"/>
      <c r="C22" s="80"/>
      <c r="D22" s="80"/>
      <c r="E22" s="80"/>
      <c r="F22" s="39"/>
      <c r="G22" s="40">
        <v>22000</v>
      </c>
      <c r="H22" s="41">
        <v>9784260053426</v>
      </c>
      <c r="I22" s="42"/>
      <c r="J22" s="42"/>
      <c r="K22" s="42"/>
      <c r="L22" s="42"/>
      <c r="M22" s="74"/>
      <c r="N22" s="76"/>
      <c r="O22" s="26"/>
      <c r="P22" s="27"/>
      <c r="Q22" s="6"/>
    </row>
    <row r="23" spans="1:17" ht="42.45" customHeight="1" x14ac:dyDescent="0.2">
      <c r="A23" s="50">
        <v>5</v>
      </c>
      <c r="B23" s="36">
        <v>623</v>
      </c>
      <c r="C23" s="42" t="s">
        <v>40</v>
      </c>
      <c r="D23" s="38" t="s">
        <v>39</v>
      </c>
      <c r="E23" s="38" t="s">
        <v>38</v>
      </c>
      <c r="F23" s="39"/>
      <c r="G23" s="40">
        <v>5610</v>
      </c>
      <c r="H23" s="41">
        <v>9784260053594</v>
      </c>
      <c r="I23" s="42"/>
      <c r="J23" s="42"/>
      <c r="K23" s="42"/>
      <c r="L23" s="42"/>
      <c r="M23" s="36" t="s">
        <v>37</v>
      </c>
      <c r="N23" s="62" t="s">
        <v>36</v>
      </c>
      <c r="O23" s="26"/>
      <c r="P23" s="27"/>
      <c r="Q23" s="6"/>
    </row>
    <row r="24" spans="1:17" ht="42.45" customHeight="1" x14ac:dyDescent="0.2">
      <c r="A24" s="50">
        <v>6</v>
      </c>
      <c r="B24" s="36">
        <v>631</v>
      </c>
      <c r="C24" s="42" t="s">
        <v>45</v>
      </c>
      <c r="D24" s="54" t="s">
        <v>46</v>
      </c>
      <c r="E24" s="38" t="s">
        <v>47</v>
      </c>
      <c r="F24" s="39"/>
      <c r="G24" s="40">
        <v>5500</v>
      </c>
      <c r="H24" s="41">
        <v>9784525706036</v>
      </c>
      <c r="I24" s="42"/>
      <c r="J24" s="42"/>
      <c r="K24" s="42"/>
      <c r="L24" s="42"/>
      <c r="M24" s="36" t="s">
        <v>37</v>
      </c>
      <c r="N24" s="62" t="s">
        <v>48</v>
      </c>
      <c r="O24" s="26"/>
      <c r="P24" s="27"/>
      <c r="Q24" s="6"/>
    </row>
    <row r="25" spans="1:17" ht="42.45" customHeight="1" x14ac:dyDescent="0.2">
      <c r="A25" s="50">
        <v>7</v>
      </c>
      <c r="B25" s="36">
        <v>632</v>
      </c>
      <c r="C25" s="42" t="s">
        <v>49</v>
      </c>
      <c r="D25" s="54" t="s">
        <v>50</v>
      </c>
      <c r="E25" s="38" t="s">
        <v>51</v>
      </c>
      <c r="F25" s="39"/>
      <c r="G25" s="40">
        <v>5280</v>
      </c>
      <c r="H25" s="41">
        <v>9784524207688</v>
      </c>
      <c r="I25" s="42"/>
      <c r="J25" s="42"/>
      <c r="K25" s="42"/>
      <c r="L25" s="42"/>
      <c r="M25" s="36" t="s">
        <v>37</v>
      </c>
      <c r="N25" s="71" t="s">
        <v>52</v>
      </c>
      <c r="O25" s="26"/>
      <c r="P25" s="27"/>
      <c r="Q25" s="6"/>
    </row>
    <row r="26" spans="1:17" ht="40.950000000000003" customHeight="1" thickBot="1" x14ac:dyDescent="0.25">
      <c r="A26" s="52">
        <v>8</v>
      </c>
      <c r="B26" s="37">
        <v>633</v>
      </c>
      <c r="C26" s="32" t="s">
        <v>53</v>
      </c>
      <c r="D26" s="72" t="s">
        <v>54</v>
      </c>
      <c r="E26" s="32" t="s">
        <v>55</v>
      </c>
      <c r="F26" s="33"/>
      <c r="G26" s="34">
        <v>4950</v>
      </c>
      <c r="H26" s="35">
        <v>9784840755467</v>
      </c>
      <c r="I26" s="32"/>
      <c r="J26" s="32"/>
      <c r="K26" s="32"/>
      <c r="L26" s="32"/>
      <c r="M26" s="53" t="s">
        <v>37</v>
      </c>
      <c r="N26" s="70" t="s">
        <v>56</v>
      </c>
      <c r="O26" s="19" t="s">
        <v>17</v>
      </c>
      <c r="P26" s="20" t="s">
        <v>18</v>
      </c>
      <c r="Q26" s="7"/>
    </row>
    <row r="27" spans="1:17" x14ac:dyDescent="0.2">
      <c r="A27" s="8"/>
    </row>
    <row r="32" spans="1:17" x14ac:dyDescent="0.2">
      <c r="A32" s="9" t="s">
        <v>19</v>
      </c>
      <c r="B32" s="2"/>
      <c r="H32" s="85" t="s">
        <v>225</v>
      </c>
      <c r="I32" s="85"/>
      <c r="J32" s="85"/>
      <c r="K32" s="85"/>
      <c r="L32" s="85"/>
      <c r="M32" s="85"/>
      <c r="N32" s="85"/>
      <c r="O32" s="85"/>
      <c r="P32" s="85"/>
      <c r="Q32" s="85"/>
    </row>
    <row r="33" spans="1:17" x14ac:dyDescent="0.2">
      <c r="A33" s="10"/>
      <c r="B33" s="11"/>
      <c r="C33" s="12"/>
      <c r="D33" s="12"/>
      <c r="E33" s="12"/>
      <c r="F33" s="12"/>
    </row>
    <row r="34" spans="1:17" x14ac:dyDescent="0.2">
      <c r="A34" s="9" t="s">
        <v>20</v>
      </c>
      <c r="B34" s="2"/>
      <c r="H34" s="1" t="s">
        <v>226</v>
      </c>
      <c r="M34" s="86" t="s">
        <v>103</v>
      </c>
      <c r="N34" s="86"/>
      <c r="O34" s="86"/>
      <c r="P34" s="86"/>
      <c r="Q34" s="86"/>
    </row>
    <row r="35" spans="1:17" x14ac:dyDescent="0.2">
      <c r="A35" s="13"/>
      <c r="B35" s="11"/>
      <c r="C35" s="12"/>
      <c r="D35" s="12"/>
      <c r="E35" s="12"/>
      <c r="F35" s="12"/>
      <c r="H35" s="12"/>
      <c r="I35" s="12"/>
      <c r="J35" s="12"/>
      <c r="K35" s="12"/>
      <c r="L35" s="12"/>
      <c r="M35" s="87"/>
      <c r="N35" s="87"/>
      <c r="O35" s="87"/>
      <c r="P35" s="87"/>
      <c r="Q35" s="87"/>
    </row>
    <row r="36" spans="1:17" x14ac:dyDescent="0.2">
      <c r="A36" s="9" t="s">
        <v>21</v>
      </c>
      <c r="B36" s="2"/>
      <c r="H36" s="88" t="s">
        <v>227</v>
      </c>
      <c r="I36" s="88"/>
      <c r="J36" s="88"/>
      <c r="K36" s="88"/>
      <c r="L36" s="88"/>
      <c r="M36" s="89" t="str">
        <f>IF(VLOOKUP(M34,店舗!C:E,2,FALSE)=0,"",VLOOKUP(M34,店舗!C:E,2,FALSE))</f>
        <v/>
      </c>
      <c r="N36" s="89"/>
      <c r="O36" s="89"/>
      <c r="P36" s="89"/>
      <c r="Q36" s="89"/>
    </row>
    <row r="37" spans="1:17" x14ac:dyDescent="0.2">
      <c r="A37" s="13"/>
      <c r="B37" s="11"/>
      <c r="C37" s="12"/>
      <c r="D37" s="12"/>
      <c r="E37" s="12"/>
      <c r="F37" s="12"/>
      <c r="H37" s="12"/>
      <c r="I37" s="12"/>
      <c r="J37" s="12"/>
      <c r="K37" s="12"/>
      <c r="L37" s="12"/>
      <c r="M37" s="90"/>
      <c r="N37" s="90"/>
      <c r="O37" s="90"/>
      <c r="P37" s="90"/>
      <c r="Q37" s="90"/>
    </row>
    <row r="38" spans="1:17" x14ac:dyDescent="0.2">
      <c r="A38" s="9" t="s">
        <v>22</v>
      </c>
      <c r="B38" s="2"/>
      <c r="H38" s="88" t="s">
        <v>228</v>
      </c>
      <c r="I38" s="88"/>
      <c r="J38" s="88"/>
      <c r="K38" s="88"/>
      <c r="L38" s="88"/>
      <c r="M38" s="89" t="str">
        <f>IF(VLOOKUP(M34,店舗!C:E,3,FALSE)=0,"",VLOOKUP(M34,店舗!C:E,3,FALSE))</f>
        <v/>
      </c>
      <c r="N38" s="89"/>
      <c r="O38" s="89"/>
      <c r="P38" s="89"/>
      <c r="Q38" s="89"/>
    </row>
    <row r="39" spans="1:17" x14ac:dyDescent="0.2">
      <c r="A39" s="13"/>
      <c r="B39" s="11"/>
      <c r="C39" s="12"/>
      <c r="D39" s="12"/>
      <c r="E39" s="12"/>
      <c r="F39" s="12"/>
      <c r="H39" s="12"/>
      <c r="I39" s="12"/>
      <c r="J39" s="12"/>
      <c r="K39" s="12"/>
      <c r="L39" s="12"/>
      <c r="M39" s="90"/>
      <c r="N39" s="90"/>
      <c r="O39" s="90"/>
      <c r="P39" s="90"/>
      <c r="Q39" s="90"/>
    </row>
    <row r="41" spans="1:17" x14ac:dyDescent="0.2">
      <c r="A41" s="14" t="s">
        <v>23</v>
      </c>
      <c r="C41" s="15"/>
    </row>
  </sheetData>
  <mergeCells count="10">
    <mergeCell ref="M34:Q35"/>
    <mergeCell ref="M36:Q37"/>
    <mergeCell ref="M38:Q39"/>
    <mergeCell ref="M21:M22"/>
    <mergeCell ref="N21:N22"/>
    <mergeCell ref="B21:B22"/>
    <mergeCell ref="A21:A22"/>
    <mergeCell ref="C21:C22"/>
    <mergeCell ref="D21:D22"/>
    <mergeCell ref="E21:E22"/>
  </mergeCells>
  <phoneticPr fontId="2"/>
  <pageMargins left="0.43307086614173229" right="0.23622047244094491" top="0.15748031496062992" bottom="0.15748031496062992" header="0.31496062992125984" footer="0.31496062992125984"/>
  <pageSetup paperSize="9" fitToHeight="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5F125E1-90B6-4C2D-8C00-015240F00429}">
          <x14:formula1>
            <xm:f>店舗!$C:$C</xm:f>
          </x14:formula1>
          <xm:sqref>M34:Q35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6EBD-71CE-4AC2-8768-61CAE09BC628}">
  <sheetPr>
    <tabColor theme="8" tint="0.59999389629810485"/>
    <pageSetUpPr fitToPage="1"/>
  </sheetPr>
  <dimension ref="A1:Q42"/>
  <sheetViews>
    <sheetView tabSelected="1" topLeftCell="A27" zoomScaleNormal="100" workbookViewId="0">
      <selection activeCell="G48" sqref="G48"/>
    </sheetView>
  </sheetViews>
  <sheetFormatPr defaultColWidth="8.77734375" defaultRowHeight="13.2" x14ac:dyDescent="0.2"/>
  <cols>
    <col min="1" max="1" width="1.88671875" style="1" customWidth="1"/>
    <col min="2" max="2" width="4.109375" style="1" customWidth="1"/>
    <col min="3" max="3" width="19.44140625" style="1" customWidth="1"/>
    <col min="4" max="4" width="9" style="1" customWidth="1"/>
    <col min="5" max="5" width="7.109375" style="1" customWidth="1"/>
    <col min="6" max="6" width="3.109375" style="1" hidden="1" customWidth="1"/>
    <col min="7" max="7" width="7.44140625" style="1" customWidth="1"/>
    <col min="8" max="8" width="15.44140625" style="1" customWidth="1"/>
    <col min="9" max="9" width="3.109375" style="1" hidden="1" customWidth="1"/>
    <col min="10" max="10" width="5.44140625" style="1" hidden="1" customWidth="1"/>
    <col min="11" max="12" width="3.109375" style="1" hidden="1" customWidth="1"/>
    <col min="13" max="13" width="6.44140625" style="1" customWidth="1"/>
    <col min="14" max="14" width="16.77734375" style="1" customWidth="1"/>
    <col min="15" max="15" width="3.109375" style="1" hidden="1" customWidth="1"/>
    <col min="16" max="16" width="2.109375" style="1" hidden="1" customWidth="1"/>
    <col min="17" max="17" width="7.109375" style="1" customWidth="1"/>
    <col min="18" max="18" width="1.44140625" customWidth="1"/>
  </cols>
  <sheetData>
    <row r="1" spans="1:17" x14ac:dyDescent="0.2">
      <c r="D1" s="2"/>
      <c r="E1" s="2"/>
      <c r="F1" s="2"/>
      <c r="G1" s="2"/>
      <c r="H1" s="2"/>
      <c r="I1" s="2"/>
      <c r="J1" s="2"/>
      <c r="K1" s="2"/>
      <c r="L1" s="2"/>
      <c r="M1" s="2"/>
      <c r="N1" s="2"/>
      <c r="O1" s="2"/>
      <c r="P1" s="2"/>
      <c r="Q1" s="2"/>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c r="C4" s="3"/>
      <c r="D4" s="3"/>
      <c r="E4" s="3"/>
      <c r="F4" s="3"/>
      <c r="G4" s="3"/>
      <c r="H4" s="3"/>
      <c r="I4" s="3"/>
      <c r="J4" s="3"/>
      <c r="K4" s="3"/>
      <c r="L4" s="3"/>
      <c r="M4" s="3"/>
      <c r="N4" s="3"/>
      <c r="O4" s="3"/>
      <c r="P4" s="3"/>
      <c r="Q4" s="3"/>
    </row>
    <row r="5" spans="1:17" x14ac:dyDescent="0.2">
      <c r="A5" s="3"/>
      <c r="B5" s="3"/>
      <c r="C5" s="3"/>
      <c r="D5" s="3"/>
      <c r="E5" s="3"/>
      <c r="F5" s="3"/>
      <c r="G5" s="3"/>
      <c r="H5" s="3"/>
      <c r="I5" s="3"/>
      <c r="J5" s="3"/>
      <c r="K5" s="3"/>
      <c r="L5" s="3"/>
      <c r="M5" s="3"/>
      <c r="N5" s="3"/>
      <c r="O5" s="3"/>
      <c r="P5" s="3"/>
      <c r="Q5" s="3"/>
    </row>
    <row r="6" spans="1:17" x14ac:dyDescent="0.2">
      <c r="A6" s="3"/>
      <c r="B6" s="3"/>
      <c r="C6" s="3"/>
      <c r="D6" s="3"/>
      <c r="E6" s="3"/>
      <c r="F6" s="3"/>
      <c r="G6" s="3"/>
      <c r="H6" s="3"/>
      <c r="I6" s="3"/>
      <c r="J6" s="3"/>
      <c r="K6" s="3"/>
      <c r="L6" s="3"/>
      <c r="M6" s="3"/>
      <c r="N6" s="3"/>
      <c r="O6" s="3"/>
      <c r="P6" s="3"/>
      <c r="Q6" s="3"/>
    </row>
    <row r="7" spans="1:17" x14ac:dyDescent="0.2">
      <c r="A7" s="3"/>
      <c r="B7" s="3"/>
      <c r="C7" s="3"/>
      <c r="D7" s="3"/>
      <c r="E7" s="3"/>
      <c r="F7" s="3"/>
      <c r="G7" s="3"/>
      <c r="H7" s="3"/>
      <c r="I7" s="3"/>
      <c r="J7" s="3"/>
      <c r="K7" s="3"/>
      <c r="L7" s="3"/>
      <c r="M7" s="3"/>
      <c r="N7" s="3"/>
      <c r="O7" s="3"/>
      <c r="P7" s="3"/>
      <c r="Q7" s="3"/>
    </row>
    <row r="8" spans="1:17" x14ac:dyDescent="0.2">
      <c r="A8" s="3"/>
      <c r="B8" s="3"/>
      <c r="C8" s="3"/>
      <c r="D8" s="3"/>
      <c r="E8" s="3"/>
      <c r="F8" s="3"/>
      <c r="G8" s="3"/>
      <c r="H8" s="3"/>
      <c r="I8" s="3"/>
      <c r="J8" s="3"/>
      <c r="K8" s="3"/>
      <c r="L8" s="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c r="O11" s="3"/>
      <c r="P11" s="3"/>
      <c r="Q11" s="3"/>
    </row>
    <row r="12" spans="1:17" x14ac:dyDescent="0.2">
      <c r="A12" s="3"/>
      <c r="B12" s="3"/>
      <c r="C12" s="3"/>
      <c r="D12" s="3"/>
      <c r="E12" s="3"/>
      <c r="F12" s="3"/>
      <c r="G12" s="3"/>
      <c r="H12" s="3"/>
      <c r="I12" s="3"/>
      <c r="J12" s="3"/>
      <c r="K12" s="3"/>
      <c r="L12" s="3"/>
      <c r="M12" s="3"/>
      <c r="N12"/>
      <c r="O12" s="3"/>
      <c r="P12" s="3"/>
      <c r="Q12" s="3"/>
    </row>
    <row r="13" spans="1:17" ht="12.45" customHeight="1" x14ac:dyDescent="0.2">
      <c r="A13"/>
      <c r="B13" s="3"/>
      <c r="C13" s="21"/>
      <c r="D13"/>
      <c r="E13" s="22"/>
      <c r="F13" s="3"/>
      <c r="G13"/>
      <c r="H13"/>
      <c r="I13" s="3"/>
      <c r="J13"/>
      <c r="K13" s="3"/>
      <c r="L13" s="3"/>
      <c r="M13"/>
      <c r="N13" s="23"/>
      <c r="O13" s="3"/>
      <c r="P13" s="3"/>
      <c r="Q13" s="3"/>
    </row>
    <row r="14" spans="1:17" ht="13.8" x14ac:dyDescent="0.2">
      <c r="A14" s="3"/>
      <c r="B14" s="3"/>
      <c r="C14" s="22"/>
      <c r="D14" s="3"/>
      <c r="E14"/>
      <c r="F14" s="3"/>
      <c r="G14"/>
      <c r="H14"/>
      <c r="I14" s="3"/>
      <c r="J14" s="3"/>
      <c r="K14" s="3"/>
      <c r="L14" s="3"/>
      <c r="M14"/>
      <c r="N14"/>
      <c r="O14" s="3"/>
      <c r="P14" s="3"/>
      <c r="Q14" s="24"/>
    </row>
    <row r="15" spans="1:17" x14ac:dyDescent="0.2">
      <c r="A15" s="3"/>
      <c r="B15" s="3"/>
      <c r="C15"/>
      <c r="D15"/>
      <c r="E15"/>
      <c r="F15" s="3"/>
      <c r="G15"/>
      <c r="H15"/>
      <c r="I15" s="3"/>
      <c r="J15" s="3"/>
      <c r="K15" s="3"/>
      <c r="L15" s="3"/>
      <c r="M15"/>
      <c r="N15"/>
      <c r="O15" s="3"/>
      <c r="P15" s="3"/>
      <c r="Q15"/>
    </row>
    <row r="16" spans="1:17" ht="38.25" customHeight="1" x14ac:dyDescent="0.2">
      <c r="A16" s="3"/>
      <c r="B16" s="3"/>
      <c r="C16"/>
      <c r="D16" s="3"/>
      <c r="E16"/>
      <c r="F16" s="3"/>
      <c r="G16" s="3"/>
      <c r="H16"/>
      <c r="I16" s="3"/>
      <c r="J16" s="3"/>
      <c r="K16" s="3"/>
      <c r="L16" s="3"/>
      <c r="M16" s="3"/>
      <c r="N16"/>
      <c r="O16" s="3"/>
      <c r="P16" s="3"/>
      <c r="Q16"/>
    </row>
    <row r="17" spans="1:17" ht="15.6" thickBot="1" x14ac:dyDescent="0.25">
      <c r="A17" s="25" t="s">
        <v>0</v>
      </c>
      <c r="B17" s="25"/>
      <c r="C17"/>
      <c r="D17" s="25" t="s">
        <v>1</v>
      </c>
      <c r="E17" s="25"/>
      <c r="F17" s="25"/>
      <c r="G17" s="25"/>
      <c r="H17" s="25"/>
      <c r="I17" s="25"/>
      <c r="J17" s="25"/>
      <c r="K17" s="25"/>
      <c r="L17" s="25"/>
      <c r="M17" s="25"/>
      <c r="N17" s="25"/>
      <c r="O17" s="25"/>
      <c r="P17" s="25"/>
      <c r="Q17"/>
    </row>
    <row r="18" spans="1:17" ht="63" x14ac:dyDescent="0.2">
      <c r="A18" s="45" t="s">
        <v>2</v>
      </c>
      <c r="B18" s="46" t="s">
        <v>3</v>
      </c>
      <c r="C18" s="46" t="s">
        <v>4</v>
      </c>
      <c r="D18" s="46" t="s">
        <v>5</v>
      </c>
      <c r="E18" s="46" t="s">
        <v>6</v>
      </c>
      <c r="F18" s="47" t="s">
        <v>7</v>
      </c>
      <c r="G18" s="46" t="s">
        <v>8</v>
      </c>
      <c r="H18" s="48" t="s">
        <v>24</v>
      </c>
      <c r="I18" s="46" t="s">
        <v>10</v>
      </c>
      <c r="J18" s="46" t="s">
        <v>11</v>
      </c>
      <c r="K18" s="46"/>
      <c r="L18" s="46"/>
      <c r="M18" s="46" t="s">
        <v>12</v>
      </c>
      <c r="N18" s="49" t="s">
        <v>13</v>
      </c>
      <c r="O18" s="16" t="s">
        <v>14</v>
      </c>
      <c r="P18" s="17" t="s">
        <v>11</v>
      </c>
      <c r="Q18" s="18" t="s">
        <v>15</v>
      </c>
    </row>
    <row r="19" spans="1:17" ht="42.45" customHeight="1" x14ac:dyDescent="0.2">
      <c r="A19" s="51">
        <v>1</v>
      </c>
      <c r="B19" s="36">
        <v>711</v>
      </c>
      <c r="C19" s="67" t="s">
        <v>57</v>
      </c>
      <c r="D19" s="38" t="s">
        <v>75</v>
      </c>
      <c r="E19" s="38" t="s">
        <v>58</v>
      </c>
      <c r="F19" s="39"/>
      <c r="G19" s="40">
        <v>8800</v>
      </c>
      <c r="H19" s="41" t="s">
        <v>94</v>
      </c>
      <c r="I19" s="42"/>
      <c r="J19" s="42"/>
      <c r="K19" s="42"/>
      <c r="L19" s="42"/>
      <c r="M19" s="66" t="s">
        <v>59</v>
      </c>
      <c r="N19" s="38" t="s">
        <v>60</v>
      </c>
      <c r="O19" s="4" t="s">
        <v>16</v>
      </c>
      <c r="P19" s="5"/>
      <c r="Q19" s="6"/>
    </row>
    <row r="20" spans="1:17" ht="42.45" customHeight="1" x14ac:dyDescent="0.2">
      <c r="A20" s="51">
        <v>2</v>
      </c>
      <c r="B20" s="36">
        <v>712</v>
      </c>
      <c r="C20" s="67" t="s">
        <v>61</v>
      </c>
      <c r="D20" s="38" t="s">
        <v>70</v>
      </c>
      <c r="E20" s="38" t="s">
        <v>58</v>
      </c>
      <c r="F20" s="39"/>
      <c r="G20" s="40">
        <v>3850</v>
      </c>
      <c r="H20" s="41" t="s">
        <v>97</v>
      </c>
      <c r="I20" s="42"/>
      <c r="J20" s="42"/>
      <c r="K20" s="42"/>
      <c r="L20" s="42"/>
      <c r="M20" s="66" t="s">
        <v>79</v>
      </c>
      <c r="N20" s="38" t="s">
        <v>86</v>
      </c>
      <c r="O20" s="4"/>
      <c r="P20" s="5"/>
      <c r="Q20" s="6"/>
    </row>
    <row r="21" spans="1:17" ht="42.45" customHeight="1" x14ac:dyDescent="0.2">
      <c r="A21" s="51">
        <v>3</v>
      </c>
      <c r="B21" s="36">
        <v>713</v>
      </c>
      <c r="C21" s="67" t="s">
        <v>62</v>
      </c>
      <c r="D21" s="38" t="s">
        <v>73</v>
      </c>
      <c r="E21" s="38" t="s">
        <v>58</v>
      </c>
      <c r="F21" s="39"/>
      <c r="G21" s="40">
        <v>6380</v>
      </c>
      <c r="H21" s="41" t="s">
        <v>98</v>
      </c>
      <c r="I21" s="42"/>
      <c r="J21" s="42"/>
      <c r="K21" s="42"/>
      <c r="L21" s="42"/>
      <c r="M21" s="66" t="s">
        <v>80</v>
      </c>
      <c r="N21" s="38" t="s">
        <v>87</v>
      </c>
      <c r="O21" s="4"/>
      <c r="P21" s="5"/>
      <c r="Q21" s="6"/>
    </row>
    <row r="22" spans="1:17" ht="40.35" customHeight="1" x14ac:dyDescent="0.2">
      <c r="A22" s="51">
        <v>4</v>
      </c>
      <c r="B22" s="36">
        <v>714</v>
      </c>
      <c r="C22" s="68" t="s">
        <v>63</v>
      </c>
      <c r="D22" s="38" t="s">
        <v>74</v>
      </c>
      <c r="E22" s="38" t="s">
        <v>58</v>
      </c>
      <c r="F22" s="39"/>
      <c r="G22" s="40">
        <v>7920</v>
      </c>
      <c r="H22" s="41" t="s">
        <v>99</v>
      </c>
      <c r="I22" s="42"/>
      <c r="J22" s="42"/>
      <c r="K22" s="42"/>
      <c r="L22" s="42"/>
      <c r="M22" s="66" t="s">
        <v>81</v>
      </c>
      <c r="N22" s="38" t="s">
        <v>92</v>
      </c>
      <c r="O22" s="65" t="s">
        <v>25</v>
      </c>
      <c r="P22" s="55" t="s">
        <v>18</v>
      </c>
      <c r="Q22" s="56"/>
    </row>
    <row r="23" spans="1:17" ht="40.35" customHeight="1" x14ac:dyDescent="0.2">
      <c r="A23" s="51">
        <v>5</v>
      </c>
      <c r="B23" s="36">
        <v>715</v>
      </c>
      <c r="C23" s="68" t="s">
        <v>64</v>
      </c>
      <c r="D23" s="38" t="s">
        <v>71</v>
      </c>
      <c r="E23" s="38" t="s">
        <v>58</v>
      </c>
      <c r="F23" s="39"/>
      <c r="G23" s="40">
        <v>5500</v>
      </c>
      <c r="H23" s="41" t="s">
        <v>95</v>
      </c>
      <c r="I23" s="42"/>
      <c r="J23" s="42"/>
      <c r="K23" s="42"/>
      <c r="L23" s="42"/>
      <c r="M23" s="66" t="s">
        <v>82</v>
      </c>
      <c r="N23" s="38" t="s">
        <v>93</v>
      </c>
      <c r="O23" s="26"/>
      <c r="P23" s="27"/>
      <c r="Q23" s="56"/>
    </row>
    <row r="24" spans="1:17" ht="40.950000000000003" customHeight="1" x14ac:dyDescent="0.2">
      <c r="A24" s="51">
        <v>6</v>
      </c>
      <c r="B24" s="36">
        <v>716</v>
      </c>
      <c r="C24" s="68" t="s">
        <v>65</v>
      </c>
      <c r="D24" s="38" t="s">
        <v>72</v>
      </c>
      <c r="E24" s="38" t="s">
        <v>58</v>
      </c>
      <c r="F24" s="39"/>
      <c r="G24" s="40">
        <v>3300</v>
      </c>
      <c r="H24" s="41" t="s">
        <v>96</v>
      </c>
      <c r="I24" s="42"/>
      <c r="J24" s="42"/>
      <c r="K24" s="42"/>
      <c r="L24" s="42"/>
      <c r="M24" s="66" t="s">
        <v>83</v>
      </c>
      <c r="N24" s="38" t="s">
        <v>88</v>
      </c>
      <c r="O24" s="26"/>
      <c r="P24" s="27"/>
      <c r="Q24" s="6"/>
    </row>
    <row r="25" spans="1:17" ht="40.950000000000003" customHeight="1" x14ac:dyDescent="0.2">
      <c r="A25" s="51">
        <v>7</v>
      </c>
      <c r="B25" s="36">
        <v>717</v>
      </c>
      <c r="C25" s="67" t="s">
        <v>66</v>
      </c>
      <c r="D25" s="38" t="s">
        <v>76</v>
      </c>
      <c r="E25" s="38" t="s">
        <v>58</v>
      </c>
      <c r="F25" s="39"/>
      <c r="G25" s="40">
        <v>4840</v>
      </c>
      <c r="H25" s="41" t="s">
        <v>100</v>
      </c>
      <c r="I25" s="42"/>
      <c r="J25" s="42"/>
      <c r="K25" s="42"/>
      <c r="L25" s="42"/>
      <c r="M25" s="66" t="s">
        <v>84</v>
      </c>
      <c r="N25" s="38" t="s">
        <v>91</v>
      </c>
      <c r="O25" s="26"/>
      <c r="P25" s="27"/>
      <c r="Q25" s="6"/>
    </row>
    <row r="26" spans="1:17" ht="40.950000000000003" customHeight="1" x14ac:dyDescent="0.2">
      <c r="A26" s="51">
        <v>8</v>
      </c>
      <c r="B26" s="36">
        <v>718</v>
      </c>
      <c r="C26" s="67" t="s">
        <v>67</v>
      </c>
      <c r="D26" s="42" t="s">
        <v>77</v>
      </c>
      <c r="E26" s="38" t="s">
        <v>58</v>
      </c>
      <c r="F26" s="39"/>
      <c r="G26" s="40">
        <v>24200</v>
      </c>
      <c r="H26" s="41" t="s">
        <v>101</v>
      </c>
      <c r="I26" s="42"/>
      <c r="J26" s="42"/>
      <c r="K26" s="42"/>
      <c r="L26" s="42"/>
      <c r="M26" s="66" t="s">
        <v>85</v>
      </c>
      <c r="N26" s="42" t="s">
        <v>90</v>
      </c>
      <c r="O26" s="26"/>
      <c r="P26" s="27"/>
      <c r="Q26" s="28"/>
    </row>
    <row r="27" spans="1:17" ht="40.950000000000003" customHeight="1" thickBot="1" x14ac:dyDescent="0.25">
      <c r="A27" s="52">
        <v>9</v>
      </c>
      <c r="B27" s="37">
        <v>719</v>
      </c>
      <c r="C27" s="69" t="s">
        <v>68</v>
      </c>
      <c r="D27" s="32" t="s">
        <v>78</v>
      </c>
      <c r="E27" s="32" t="s">
        <v>58</v>
      </c>
      <c r="F27" s="33"/>
      <c r="G27" s="57">
        <v>3520</v>
      </c>
      <c r="H27" s="35" t="s">
        <v>102</v>
      </c>
      <c r="I27" s="32"/>
      <c r="J27" s="32"/>
      <c r="K27" s="32"/>
      <c r="L27" s="32"/>
      <c r="M27" s="64" t="s">
        <v>69</v>
      </c>
      <c r="N27" s="63" t="s">
        <v>89</v>
      </c>
      <c r="O27" s="58"/>
      <c r="P27" s="59"/>
      <c r="Q27" s="7"/>
    </row>
    <row r="28" spans="1:17" x14ac:dyDescent="0.2">
      <c r="A28" s="8"/>
    </row>
    <row r="33" spans="1:17" x14ac:dyDescent="0.2">
      <c r="A33" s="9" t="s">
        <v>19</v>
      </c>
      <c r="B33" s="2"/>
      <c r="H33" s="85" t="s">
        <v>225</v>
      </c>
      <c r="I33" s="85"/>
      <c r="J33" s="85"/>
      <c r="K33" s="85"/>
      <c r="L33" s="85"/>
      <c r="M33" s="85"/>
      <c r="N33" s="85"/>
      <c r="O33" s="85"/>
      <c r="P33" s="85"/>
      <c r="Q33" s="85"/>
    </row>
    <row r="34" spans="1:17" x14ac:dyDescent="0.2">
      <c r="A34" s="10"/>
      <c r="B34" s="11"/>
      <c r="C34" s="12"/>
      <c r="D34" s="12"/>
      <c r="E34" s="12"/>
      <c r="F34" s="12"/>
    </row>
    <row r="35" spans="1:17" x14ac:dyDescent="0.2">
      <c r="A35" s="9" t="s">
        <v>20</v>
      </c>
      <c r="B35" s="2"/>
      <c r="H35" s="1" t="s">
        <v>226</v>
      </c>
      <c r="M35" s="86" t="s">
        <v>103</v>
      </c>
      <c r="N35" s="86"/>
      <c r="O35" s="86"/>
      <c r="P35" s="86"/>
      <c r="Q35" s="86"/>
    </row>
    <row r="36" spans="1:17" x14ac:dyDescent="0.2">
      <c r="A36" s="13"/>
      <c r="B36" s="11"/>
      <c r="C36" s="12"/>
      <c r="D36" s="12"/>
      <c r="E36" s="12"/>
      <c r="F36" s="12"/>
      <c r="H36" s="12"/>
      <c r="I36" s="12"/>
      <c r="J36" s="12"/>
      <c r="K36" s="12"/>
      <c r="L36" s="12"/>
      <c r="M36" s="87"/>
      <c r="N36" s="87"/>
      <c r="O36" s="87"/>
      <c r="P36" s="87"/>
      <c r="Q36" s="87"/>
    </row>
    <row r="37" spans="1:17" x14ac:dyDescent="0.2">
      <c r="A37" s="9" t="s">
        <v>21</v>
      </c>
      <c r="B37" s="2"/>
      <c r="H37" s="88" t="s">
        <v>227</v>
      </c>
      <c r="I37" s="88"/>
      <c r="J37" s="88"/>
      <c r="K37" s="88"/>
      <c r="L37" s="88"/>
      <c r="M37" s="89" t="str">
        <f>IF(VLOOKUP(M35,店舗!C:E,2,FALSE)=0,"",VLOOKUP(M35,店舗!C:E,2,FALSE))</f>
        <v/>
      </c>
      <c r="N37" s="89"/>
      <c r="O37" s="89"/>
      <c r="P37" s="89"/>
      <c r="Q37" s="89"/>
    </row>
    <row r="38" spans="1:17" x14ac:dyDescent="0.2">
      <c r="A38" s="13"/>
      <c r="B38" s="11"/>
      <c r="C38" s="12"/>
      <c r="D38" s="12"/>
      <c r="E38" s="12"/>
      <c r="F38" s="12"/>
      <c r="H38" s="12"/>
      <c r="I38" s="12"/>
      <c r="J38" s="12"/>
      <c r="K38" s="12"/>
      <c r="L38" s="12"/>
      <c r="M38" s="90"/>
      <c r="N38" s="90"/>
      <c r="O38" s="90"/>
      <c r="P38" s="90"/>
      <c r="Q38" s="90"/>
    </row>
    <row r="39" spans="1:17" x14ac:dyDescent="0.2">
      <c r="A39" s="9" t="s">
        <v>22</v>
      </c>
      <c r="B39" s="2"/>
      <c r="H39" s="88" t="s">
        <v>228</v>
      </c>
      <c r="I39" s="88"/>
      <c r="J39" s="88"/>
      <c r="K39" s="88"/>
      <c r="L39" s="88"/>
      <c r="M39" s="89" t="str">
        <f>IF(VLOOKUP(M35,店舗!C:E,3,FALSE)=0,"",VLOOKUP(M35,店舗!C:E,3,FALSE))</f>
        <v/>
      </c>
      <c r="N39" s="89"/>
      <c r="O39" s="89"/>
      <c r="P39" s="89"/>
      <c r="Q39" s="89"/>
    </row>
    <row r="40" spans="1:17" x14ac:dyDescent="0.2">
      <c r="A40" s="13"/>
      <c r="B40" s="11"/>
      <c r="C40" s="12"/>
      <c r="D40" s="12"/>
      <c r="E40" s="12"/>
      <c r="F40" s="12"/>
      <c r="H40" s="12"/>
      <c r="I40" s="12"/>
      <c r="J40" s="12"/>
      <c r="K40" s="12"/>
      <c r="L40" s="12"/>
      <c r="M40" s="90"/>
      <c r="N40" s="90"/>
      <c r="O40" s="90"/>
      <c r="P40" s="90"/>
      <c r="Q40" s="90"/>
    </row>
    <row r="41" spans="1:17" x14ac:dyDescent="0.2">
      <c r="M41" s="2"/>
      <c r="N41" s="2"/>
      <c r="O41" s="2"/>
      <c r="P41" s="2"/>
      <c r="Q41" s="2"/>
    </row>
    <row r="42" spans="1:17" x14ac:dyDescent="0.2">
      <c r="A42" s="14" t="s">
        <v>23</v>
      </c>
      <c r="C42" s="15"/>
    </row>
  </sheetData>
  <mergeCells count="3">
    <mergeCell ref="M35:Q36"/>
    <mergeCell ref="M37:Q38"/>
    <mergeCell ref="M39:Q40"/>
  </mergeCells>
  <phoneticPr fontId="2"/>
  <pageMargins left="0.51181102362204722" right="0.31496062992125984" top="0.35433070866141736" bottom="0.35433070866141736" header="0.31496062992125984" footer="0.31496062992125984"/>
  <pageSetup paperSize="9" scale="9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E56BC5B-22B3-4E3D-B32A-14D836813B1A}">
          <x14:formula1>
            <xm:f>店舗!$C:$C</xm:f>
          </x14:formula1>
          <xm:sqref>M35:Q36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FEC8-7881-480D-88E6-052A1A770B70}">
  <dimension ref="A1:E37"/>
  <sheetViews>
    <sheetView workbookViewId="0">
      <selection activeCell="C28" sqref="C28"/>
    </sheetView>
  </sheetViews>
  <sheetFormatPr defaultRowHeight="13.2" x14ac:dyDescent="0.2"/>
  <cols>
    <col min="1" max="1" width="32" bestFit="1" customWidth="1"/>
    <col min="3" max="3" width="42.33203125" bestFit="1" customWidth="1"/>
  </cols>
  <sheetData>
    <row r="1" spans="1:5" x14ac:dyDescent="0.2">
      <c r="C1" t="s">
        <v>103</v>
      </c>
    </row>
    <row r="2" spans="1:5" x14ac:dyDescent="0.2">
      <c r="A2" s="81" t="s">
        <v>104</v>
      </c>
      <c r="B2" s="81" t="s">
        <v>105</v>
      </c>
      <c r="C2" s="81" t="str">
        <f t="shared" ref="C2:C37" si="0">A2&amp;" "&amp;B2</f>
        <v>岐阜大学生協 中央店</v>
      </c>
      <c r="D2" s="82" t="s">
        <v>106</v>
      </c>
      <c r="E2" s="82" t="s">
        <v>107</v>
      </c>
    </row>
    <row r="3" spans="1:5" x14ac:dyDescent="0.2">
      <c r="A3" s="81" t="s">
        <v>104</v>
      </c>
      <c r="B3" s="81" t="s">
        <v>108</v>
      </c>
      <c r="C3" s="81" t="str">
        <f t="shared" si="0"/>
        <v>岐阜大学生協 医学部店</v>
      </c>
      <c r="D3" s="82" t="s">
        <v>109</v>
      </c>
      <c r="E3" s="82" t="s">
        <v>110</v>
      </c>
    </row>
    <row r="4" spans="1:5" x14ac:dyDescent="0.2">
      <c r="A4" s="81" t="s">
        <v>111</v>
      </c>
      <c r="B4" s="81"/>
      <c r="C4" s="81" t="str">
        <f t="shared" si="0"/>
        <v xml:space="preserve">岐阜市立女子短期大学生協 </v>
      </c>
      <c r="D4" s="82" t="s">
        <v>112</v>
      </c>
      <c r="E4" s="82" t="s">
        <v>113</v>
      </c>
    </row>
    <row r="5" spans="1:5" x14ac:dyDescent="0.2">
      <c r="A5" s="81" t="s">
        <v>114</v>
      </c>
      <c r="B5" s="81" t="s">
        <v>115</v>
      </c>
      <c r="C5" s="81" t="str">
        <f t="shared" si="0"/>
        <v>静岡大学生協 静岡店</v>
      </c>
      <c r="D5" s="82" t="s">
        <v>116</v>
      </c>
      <c r="E5" s="82" t="s">
        <v>117</v>
      </c>
    </row>
    <row r="6" spans="1:5" x14ac:dyDescent="0.2">
      <c r="A6" s="81" t="s">
        <v>114</v>
      </c>
      <c r="B6" s="81" t="s">
        <v>118</v>
      </c>
      <c r="C6" s="81" t="str">
        <f t="shared" si="0"/>
        <v>静岡大学生協 浜松店</v>
      </c>
      <c r="D6" s="82" t="s">
        <v>119</v>
      </c>
      <c r="E6" s="82" t="s">
        <v>120</v>
      </c>
    </row>
    <row r="7" spans="1:5" x14ac:dyDescent="0.2">
      <c r="A7" s="81" t="s">
        <v>121</v>
      </c>
      <c r="B7" s="81" t="s">
        <v>122</v>
      </c>
      <c r="C7" s="81" t="str">
        <f t="shared" si="0"/>
        <v>静岡文化芸術大学生協 購買書籍店</v>
      </c>
      <c r="D7" s="82" t="s">
        <v>123</v>
      </c>
      <c r="E7" s="82" t="s">
        <v>124</v>
      </c>
    </row>
    <row r="8" spans="1:5" x14ac:dyDescent="0.2">
      <c r="A8" s="81" t="s">
        <v>125</v>
      </c>
      <c r="B8" s="81" t="s">
        <v>126</v>
      </c>
      <c r="C8" s="81" t="str">
        <f t="shared" si="0"/>
        <v>愛知大学生協 WIZ（笹島）</v>
      </c>
      <c r="D8" s="83" t="s">
        <v>127</v>
      </c>
      <c r="E8" s="82" t="s">
        <v>128</v>
      </c>
    </row>
    <row r="9" spans="1:5" x14ac:dyDescent="0.2">
      <c r="A9" s="81" t="s">
        <v>125</v>
      </c>
      <c r="B9" s="81" t="s">
        <v>129</v>
      </c>
      <c r="C9" s="81" t="str">
        <f t="shared" si="0"/>
        <v>愛知大学生協 車道店</v>
      </c>
      <c r="D9" s="82" t="s">
        <v>130</v>
      </c>
      <c r="E9" s="82" t="s">
        <v>130</v>
      </c>
    </row>
    <row r="10" spans="1:5" x14ac:dyDescent="0.2">
      <c r="A10" s="81" t="s">
        <v>125</v>
      </c>
      <c r="B10" s="81" t="s">
        <v>131</v>
      </c>
      <c r="C10" s="81" t="str">
        <f t="shared" si="0"/>
        <v>愛知大学生協 トリニテ（豊橋）</v>
      </c>
      <c r="D10" s="82" t="s">
        <v>132</v>
      </c>
      <c r="E10" s="82" t="s">
        <v>133</v>
      </c>
    </row>
    <row r="11" spans="1:5" x14ac:dyDescent="0.2">
      <c r="A11" s="81" t="s">
        <v>134</v>
      </c>
      <c r="B11" s="81" t="s">
        <v>135</v>
      </c>
      <c r="C11" s="81" t="str">
        <f t="shared" si="0"/>
        <v>愛知教育大学生協 ｅＭ</v>
      </c>
      <c r="D11" s="82" t="s">
        <v>136</v>
      </c>
      <c r="E11" s="82" t="s">
        <v>137</v>
      </c>
    </row>
    <row r="12" spans="1:5" x14ac:dyDescent="0.2">
      <c r="A12" s="81" t="s">
        <v>138</v>
      </c>
      <c r="B12" s="81" t="s">
        <v>139</v>
      </c>
      <c r="C12" s="81" t="str">
        <f t="shared" si="0"/>
        <v>愛知県公立大学生協 購買書籍部</v>
      </c>
      <c r="D12" s="82" t="s">
        <v>140</v>
      </c>
      <c r="E12" s="82" t="s">
        <v>141</v>
      </c>
    </row>
    <row r="13" spans="1:5" x14ac:dyDescent="0.2">
      <c r="A13" s="81" t="s">
        <v>138</v>
      </c>
      <c r="B13" s="81" t="s">
        <v>142</v>
      </c>
      <c r="C13" s="81" t="str">
        <f t="shared" si="0"/>
        <v>愛知県公立大学生協 看護学部店</v>
      </c>
      <c r="D13" s="82" t="s">
        <v>143</v>
      </c>
      <c r="E13" s="82" t="s">
        <v>143</v>
      </c>
    </row>
    <row r="14" spans="1:5" x14ac:dyDescent="0.2">
      <c r="A14" s="81" t="s">
        <v>138</v>
      </c>
      <c r="B14" s="81" t="s">
        <v>144</v>
      </c>
      <c r="C14" s="81" t="str">
        <f t="shared" si="0"/>
        <v>愛知県公立大学生協 芸大購買店</v>
      </c>
      <c r="D14" s="82" t="s">
        <v>145</v>
      </c>
      <c r="E14" s="82" t="s">
        <v>146</v>
      </c>
    </row>
    <row r="15" spans="1:5" x14ac:dyDescent="0.2">
      <c r="A15" s="81" t="s">
        <v>147</v>
      </c>
      <c r="B15" s="81"/>
      <c r="C15" s="81" t="str">
        <f t="shared" si="0"/>
        <v xml:space="preserve">金城学院大学生協 </v>
      </c>
      <c r="D15" s="82" t="s">
        <v>148</v>
      </c>
      <c r="E15" s="84" t="s">
        <v>149</v>
      </c>
    </row>
    <row r="16" spans="1:5" x14ac:dyDescent="0.2">
      <c r="A16" s="81" t="s">
        <v>150</v>
      </c>
      <c r="B16" s="81" t="s">
        <v>151</v>
      </c>
      <c r="C16" s="81" t="str">
        <f t="shared" si="0"/>
        <v>自然科学研究機構岡崎生活協同組合 職員会館店</v>
      </c>
      <c r="D16" s="82" t="s">
        <v>152</v>
      </c>
      <c r="E16" s="82" t="s">
        <v>153</v>
      </c>
    </row>
    <row r="17" spans="1:5" x14ac:dyDescent="0.2">
      <c r="A17" s="81" t="s">
        <v>154</v>
      </c>
      <c r="B17" s="81" t="s">
        <v>155</v>
      </c>
      <c r="C17" s="81" t="str">
        <f t="shared" si="0"/>
        <v>名古屋大学生協 南部プラザ</v>
      </c>
      <c r="D17" s="82" t="s">
        <v>156</v>
      </c>
      <c r="E17" s="82" t="s">
        <v>157</v>
      </c>
    </row>
    <row r="18" spans="1:5" x14ac:dyDescent="0.2">
      <c r="A18" s="81" t="s">
        <v>154</v>
      </c>
      <c r="B18" s="81" t="s">
        <v>158</v>
      </c>
      <c r="C18" s="81" t="str">
        <f t="shared" si="0"/>
        <v>名古屋大学生協 ブックスフロンテ</v>
      </c>
      <c r="D18" s="82" t="s">
        <v>159</v>
      </c>
      <c r="E18" s="82" t="s">
        <v>160</v>
      </c>
    </row>
    <row r="19" spans="1:5" x14ac:dyDescent="0.2">
      <c r="A19" s="81" t="s">
        <v>154</v>
      </c>
      <c r="B19" s="81" t="s">
        <v>161</v>
      </c>
      <c r="C19" s="81" t="str">
        <f t="shared" si="0"/>
        <v>名古屋大学生協 医学部書籍</v>
      </c>
      <c r="D19" s="82" t="s">
        <v>162</v>
      </c>
      <c r="E19" s="82" t="s">
        <v>163</v>
      </c>
    </row>
    <row r="20" spans="1:5" x14ac:dyDescent="0.2">
      <c r="A20" s="81" t="s">
        <v>154</v>
      </c>
      <c r="B20" s="81" t="s">
        <v>164</v>
      </c>
      <c r="C20" s="81" t="str">
        <f t="shared" si="0"/>
        <v>名古屋大学生協 大幸店</v>
      </c>
      <c r="D20" s="82" t="s">
        <v>162</v>
      </c>
      <c r="E20" s="82" t="s">
        <v>163</v>
      </c>
    </row>
    <row r="21" spans="1:5" x14ac:dyDescent="0.2">
      <c r="A21" s="81" t="s">
        <v>165</v>
      </c>
      <c r="B21" s="81" t="s">
        <v>166</v>
      </c>
      <c r="C21" s="81" t="str">
        <f t="shared" si="0"/>
        <v>名古屋工業大学生協 CamPla</v>
      </c>
      <c r="D21" s="82" t="s">
        <v>167</v>
      </c>
      <c r="E21" s="82" t="s">
        <v>168</v>
      </c>
    </row>
    <row r="22" spans="1:5" x14ac:dyDescent="0.2">
      <c r="A22" s="81" t="s">
        <v>169</v>
      </c>
      <c r="B22" s="81" t="s">
        <v>170</v>
      </c>
      <c r="C22" s="81" t="str">
        <f t="shared" si="0"/>
        <v>名古屋市立大学生協 滝子購買</v>
      </c>
      <c r="D22" s="82" t="s">
        <v>171</v>
      </c>
      <c r="E22" s="82" t="s">
        <v>172</v>
      </c>
    </row>
    <row r="23" spans="1:5" x14ac:dyDescent="0.2">
      <c r="A23" s="81" t="s">
        <v>169</v>
      </c>
      <c r="B23" s="81" t="s">
        <v>173</v>
      </c>
      <c r="C23" s="81" t="str">
        <f t="shared" si="0"/>
        <v>名古屋市立大学生協 桜山購買</v>
      </c>
      <c r="D23" s="82" t="s">
        <v>174</v>
      </c>
      <c r="E23" s="82" t="s">
        <v>175</v>
      </c>
    </row>
    <row r="24" spans="1:5" x14ac:dyDescent="0.2">
      <c r="A24" s="81" t="s">
        <v>169</v>
      </c>
      <c r="B24" s="81" t="s">
        <v>176</v>
      </c>
      <c r="C24" s="81" t="str">
        <f t="shared" si="0"/>
        <v>名古屋市立大学生協 田辺通購買</v>
      </c>
      <c r="D24" s="82" t="s">
        <v>177</v>
      </c>
      <c r="E24" s="82" t="s">
        <v>177</v>
      </c>
    </row>
    <row r="25" spans="1:5" x14ac:dyDescent="0.2">
      <c r="A25" s="81" t="s">
        <v>178</v>
      </c>
      <c r="B25" s="81" t="s">
        <v>179</v>
      </c>
      <c r="C25" s="81" t="str">
        <f t="shared" si="0"/>
        <v>中京大学生協 プラザ・リーブル</v>
      </c>
      <c r="D25" s="82" t="s">
        <v>180</v>
      </c>
      <c r="E25" s="82" t="s">
        <v>181</v>
      </c>
    </row>
    <row r="26" spans="1:5" x14ac:dyDescent="0.2">
      <c r="A26" s="81" t="s">
        <v>178</v>
      </c>
      <c r="B26" s="81" t="s">
        <v>182</v>
      </c>
      <c r="C26" s="81" t="str">
        <f t="shared" si="0"/>
        <v>中京大学生協 プラザ・ドゥ</v>
      </c>
      <c r="D26" s="82" t="s">
        <v>183</v>
      </c>
      <c r="E26" s="82" t="s">
        <v>184</v>
      </c>
    </row>
    <row r="27" spans="1:5" x14ac:dyDescent="0.2">
      <c r="A27" s="81" t="s">
        <v>185</v>
      </c>
      <c r="B27" s="81" t="s">
        <v>186</v>
      </c>
      <c r="C27" s="81" t="str">
        <f t="shared" si="0"/>
        <v>日本福祉大学生協 美浜we'll （ウィル）</v>
      </c>
      <c r="D27" s="82" t="s">
        <v>187</v>
      </c>
      <c r="E27" s="82" t="s">
        <v>188</v>
      </c>
    </row>
    <row r="28" spans="1:5" x14ac:dyDescent="0.2">
      <c r="A28" s="81" t="s">
        <v>185</v>
      </c>
      <c r="B28" s="81" t="s">
        <v>189</v>
      </c>
      <c r="C28" s="81" t="str">
        <f t="shared" si="0"/>
        <v>日本福祉大学生協 半田ポルト</v>
      </c>
      <c r="D28" s="82" t="s">
        <v>190</v>
      </c>
      <c r="E28" s="82" t="s">
        <v>191</v>
      </c>
    </row>
    <row r="29" spans="1:5" x14ac:dyDescent="0.2">
      <c r="A29" s="81" t="s">
        <v>185</v>
      </c>
      <c r="B29" s="81" t="s">
        <v>192</v>
      </c>
      <c r="C29" s="81" t="str">
        <f t="shared" si="0"/>
        <v>日本福祉大学生協 東海キャンパス</v>
      </c>
      <c r="D29" s="82" t="s">
        <v>193</v>
      </c>
      <c r="E29" s="82" t="s">
        <v>194</v>
      </c>
    </row>
    <row r="30" spans="1:5" x14ac:dyDescent="0.2">
      <c r="A30" s="81" t="s">
        <v>195</v>
      </c>
      <c r="B30" s="81" t="s">
        <v>196</v>
      </c>
      <c r="C30" s="81" t="str">
        <f t="shared" si="0"/>
        <v>日本赤十字豊田看護大学生協 購買</v>
      </c>
      <c r="D30" s="82" t="s">
        <v>197</v>
      </c>
      <c r="E30" s="82" t="s">
        <v>198</v>
      </c>
    </row>
    <row r="31" spans="1:5" x14ac:dyDescent="0.2">
      <c r="A31" s="81" t="s">
        <v>199</v>
      </c>
      <c r="B31" s="81" t="s">
        <v>200</v>
      </c>
      <c r="C31" s="81" t="str">
        <f t="shared" si="0"/>
        <v>名城大学生協 天白　スクエア</v>
      </c>
      <c r="D31" s="82" t="s">
        <v>201</v>
      </c>
      <c r="E31" s="82" t="s">
        <v>202</v>
      </c>
    </row>
    <row r="32" spans="1:5" x14ac:dyDescent="0.2">
      <c r="A32" s="81" t="s">
        <v>199</v>
      </c>
      <c r="B32" s="81" t="s">
        <v>203</v>
      </c>
      <c r="C32" s="81" t="str">
        <f t="shared" si="0"/>
        <v>名城大学生協 薬学　Ｔコート</v>
      </c>
      <c r="D32" s="82" t="s">
        <v>204</v>
      </c>
      <c r="E32" s="82" t="s">
        <v>205</v>
      </c>
    </row>
    <row r="33" spans="1:5" x14ac:dyDescent="0.2">
      <c r="A33" s="81" t="s">
        <v>206</v>
      </c>
      <c r="B33" s="81" t="s">
        <v>207</v>
      </c>
      <c r="C33" s="81" t="str">
        <f t="shared" si="0"/>
        <v>インターカレッジコープ愛知 南山大学前店</v>
      </c>
      <c r="D33" s="83" t="s">
        <v>208</v>
      </c>
      <c r="E33" s="83" t="s">
        <v>209</v>
      </c>
    </row>
    <row r="34" spans="1:5" x14ac:dyDescent="0.2">
      <c r="A34" s="81" t="s">
        <v>210</v>
      </c>
      <c r="B34" s="81" t="s">
        <v>211</v>
      </c>
      <c r="C34" s="81" t="str">
        <f t="shared" si="0"/>
        <v>三重大学生協 翠陵店</v>
      </c>
      <c r="D34" s="82" t="s">
        <v>212</v>
      </c>
      <c r="E34" s="82" t="s">
        <v>213</v>
      </c>
    </row>
    <row r="35" spans="1:5" x14ac:dyDescent="0.2">
      <c r="A35" s="81" t="s">
        <v>210</v>
      </c>
      <c r="B35" s="81" t="s">
        <v>214</v>
      </c>
      <c r="C35" s="81" t="str">
        <f t="shared" si="0"/>
        <v>三重大学生協 第2購買書籍店</v>
      </c>
      <c r="D35" s="82" t="s">
        <v>215</v>
      </c>
      <c r="E35" s="82" t="s">
        <v>216</v>
      </c>
    </row>
    <row r="36" spans="1:5" x14ac:dyDescent="0.2">
      <c r="A36" s="81" t="s">
        <v>217</v>
      </c>
      <c r="B36" s="81" t="s">
        <v>218</v>
      </c>
      <c r="C36" s="81" t="str">
        <f t="shared" si="0"/>
        <v>三重短期大学生協 みすと</v>
      </c>
      <c r="D36" s="82" t="s">
        <v>219</v>
      </c>
      <c r="E36" s="82" t="s">
        <v>220</v>
      </c>
    </row>
    <row r="37" spans="1:5" x14ac:dyDescent="0.2">
      <c r="A37" s="81" t="s">
        <v>221</v>
      </c>
      <c r="B37" s="81" t="s">
        <v>222</v>
      </c>
      <c r="C37" s="81" t="str">
        <f t="shared" si="0"/>
        <v>三重県立看護大学生協 ドリームヒル</v>
      </c>
      <c r="D37" s="82" t="s">
        <v>223</v>
      </c>
      <c r="E37" s="82" t="s">
        <v>224</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6E292B8B0C6B546940E85E6418A8A0F" ma:contentTypeVersion="17" ma:contentTypeDescription="新しいドキュメントを作成します。" ma:contentTypeScope="" ma:versionID="ece04b5010c6a8e439b7edbd7297a690">
  <xsd:schema xmlns:xsd="http://www.w3.org/2001/XMLSchema" xmlns:xs="http://www.w3.org/2001/XMLSchema" xmlns:p="http://schemas.microsoft.com/office/2006/metadata/properties" xmlns:ns2="5fb24c35-beef-4e42-baa4-4f5fa5c6fad0" xmlns:ns3="21036b2c-a81e-40c1-8450-99369a23214f" targetNamespace="http://schemas.microsoft.com/office/2006/metadata/properties" ma:root="true" ma:fieldsID="61a1339a3d3a44d88a4e0158de52eb93" ns2:_="" ns3:_="">
    <xsd:import namespace="5fb24c35-beef-4e42-baa4-4f5fa5c6fad0"/>
    <xsd:import namespace="21036b2c-a81e-40c1-8450-99369a232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b24c35-beef-4e42-baa4-4f5fa5c6fa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c062685a-0680-491d-b45e-f1a4832ed3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036b2c-a81e-40c1-8450-99369a23214f"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0a525233-7380-4561-b729-c159a2dedc60}" ma:internalName="TaxCatchAll" ma:showField="CatchAllData" ma:web="21036b2c-a81e-40c1-8450-99369a232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1036b2c-a81e-40c1-8450-99369a23214f" xsi:nil="true"/>
    <lcf76f155ced4ddcb4097134ff3c332f xmlns="5fb24c35-beef-4e42-baa4-4f5fa5c6fad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5BAB89-B17B-4107-8F3B-5AFFAB016492}">
  <ds:schemaRefs>
    <ds:schemaRef ds:uri="http://schemas.microsoft.com/sharepoint/v3/contenttype/forms"/>
  </ds:schemaRefs>
</ds:datastoreItem>
</file>

<file path=customXml/itemProps2.xml><?xml version="1.0" encoding="utf-8"?>
<ds:datastoreItem xmlns:ds="http://schemas.openxmlformats.org/officeDocument/2006/customXml" ds:itemID="{7EFEAB08-FEC6-44A2-8F24-98D7C69AD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b24c35-beef-4e42-baa4-4f5fa5c6fad0"/>
    <ds:schemaRef ds:uri="21036b2c-a81e-40c1-8450-99369a232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FE3D43-1AFE-4C5E-B586-0ADA739359E3}">
  <ds:schemaRefs>
    <ds:schemaRef ds:uri="http://purl.org/dc/terms/"/>
    <ds:schemaRef ds:uri="http://schemas.microsoft.com/office/2006/documentManagement/types"/>
    <ds:schemaRef ds:uri="5fb24c35-beef-4e42-baa4-4f5fa5c6fad0"/>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1036b2c-a81e-40c1-8450-99369a23214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紙書籍申込書1月号</vt:lpstr>
      <vt:lpstr>電子書籍申込書1月号</vt:lpstr>
      <vt:lpstr>店舗</vt:lpstr>
      <vt:lpstr>紙書籍申込書1月号!Print_Area</vt:lpstr>
      <vt:lpstr>電子書籍申込書1月号!Print_Area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小田＠書籍商品課</dc:creator>
  <cp:keywords/>
  <dc:description/>
  <cp:lastModifiedBy>広間 耕平</cp:lastModifiedBy>
  <cp:revision/>
  <cp:lastPrinted>2023-12-02T09:33:32Z</cp:lastPrinted>
  <dcterms:created xsi:type="dcterms:W3CDTF">2019-01-24T08:40:46Z</dcterms:created>
  <dcterms:modified xsi:type="dcterms:W3CDTF">2024-02-05T03:31:40Z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0x010100A6E292B8B0C6B546940E85E6418A8A0F</vt:lpwstr>
  </property>
  <property fmtid="{D5CDD505-2E9C-101B-9397-08002B2CF9AE}" pid="3" name="MediaServiceImageTags">
    <vt:lpwstr/>
  </property>
</Properties>
</file>