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aigakuseikyou.sharepoint.com/sites/UA_jigyosuishin/Shared Documents/29.学修G_02.書籍DECS/89_書籍/8099_カタログショッピング掲載品/202310/"/>
    </mc:Choice>
  </mc:AlternateContent>
  <xr:revisionPtr revIDLastSave="235" documentId="13_ncr:1_{FD6BEA7C-E478-4366-A4EB-9011C3574FF9}" xr6:coauthVersionLast="47" xr6:coauthVersionMax="47" xr10:uidLastSave="{FD97EEE3-00D8-4702-87D8-86AEA6A42145}"/>
  <bookViews>
    <workbookView xWindow="28680" yWindow="-120" windowWidth="29040" windowHeight="15720" activeTab="1" xr2:uid="{00000000-000D-0000-FFFF-FFFF00000000}"/>
  </bookViews>
  <sheets>
    <sheet name="紙書籍申込書" sheetId="4" r:id="rId1"/>
    <sheet name="電子書籍申込書" sheetId="2" r:id="rId2"/>
    <sheet name="店舗" sheetId="3" state="hidden" r:id="rId3"/>
  </sheets>
  <definedNames>
    <definedName name="_xlnm.Print_Area" localSheetId="0">紙書籍申込書!$A$1:$Q$40</definedName>
    <definedName name="_xlnm.Print_Area" localSheetId="1">電子書籍申込書!$A$1:$Q$42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4" l="1"/>
  <c r="M35" i="4"/>
  <c r="M40" i="2"/>
  <c r="M38" i="2"/>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alcChain>
</file>

<file path=xl/sharedStrings.xml><?xml version="1.0" encoding="utf-8"?>
<sst xmlns="http://schemas.openxmlformats.org/spreadsheetml/2006/main" count="292" uniqueCount="239">
  <si>
    <t>【掲載商品一覧】</t>
    <rPh sb="1" eb="3">
      <t>ケイサイ</t>
    </rPh>
    <rPh sb="3" eb="5">
      <t>ショウヒン</t>
    </rPh>
    <rPh sb="5" eb="7">
      <t>イチラン</t>
    </rPh>
    <phoneticPr fontId="8"/>
  </si>
  <si>
    <t>ご注文の商品に「注文数」をご記入ください。</t>
    <rPh sb="1" eb="3">
      <t>チュウモン</t>
    </rPh>
    <rPh sb="4" eb="6">
      <t>ショウヒン</t>
    </rPh>
    <rPh sb="8" eb="11">
      <t>チュウモンスウ</t>
    </rPh>
    <rPh sb="14" eb="16">
      <t>キニュウ</t>
    </rPh>
    <phoneticPr fontId="8"/>
  </si>
  <si>
    <t>No</t>
    <phoneticPr fontId="8"/>
  </si>
  <si>
    <t>商品No.</t>
    <rPh sb="0" eb="2">
      <t>ショウヒン</t>
    </rPh>
    <phoneticPr fontId="8"/>
  </si>
  <si>
    <t>書名</t>
    <rPh sb="0" eb="2">
      <t>ショメイ</t>
    </rPh>
    <phoneticPr fontId="8"/>
  </si>
  <si>
    <t>著者</t>
    <rPh sb="0" eb="2">
      <t>チョシャ</t>
    </rPh>
    <phoneticPr fontId="8"/>
  </si>
  <si>
    <t>出版社</t>
    <rPh sb="0" eb="2">
      <t>シュッパン</t>
    </rPh>
    <rPh sb="2" eb="3">
      <t>シャ</t>
    </rPh>
    <phoneticPr fontId="8"/>
  </si>
  <si>
    <t>発行</t>
    <rPh sb="0" eb="2">
      <t>ハッコウ</t>
    </rPh>
    <phoneticPr fontId="8"/>
  </si>
  <si>
    <t>税込価格</t>
    <rPh sb="0" eb="2">
      <t>ゼイコ</t>
    </rPh>
    <rPh sb="2" eb="4">
      <t>カカク</t>
    </rPh>
    <phoneticPr fontId="8"/>
  </si>
  <si>
    <t>ISBNコード／JAN</t>
    <phoneticPr fontId="8"/>
  </si>
  <si>
    <t>特記１</t>
    <rPh sb="0" eb="2">
      <t>トッキ</t>
    </rPh>
    <phoneticPr fontId="8"/>
  </si>
  <si>
    <t>備考</t>
    <rPh sb="0" eb="2">
      <t>ビコウ</t>
    </rPh>
    <phoneticPr fontId="8"/>
  </si>
  <si>
    <t>ジャンル</t>
    <phoneticPr fontId="8"/>
  </si>
  <si>
    <t>商品案内</t>
    <rPh sb="0" eb="2">
      <t>ショウヒン</t>
    </rPh>
    <rPh sb="2" eb="4">
      <t>アンナイ</t>
    </rPh>
    <phoneticPr fontId="8"/>
  </si>
  <si>
    <t>商品コピー</t>
  </si>
  <si>
    <t>ご注文数</t>
    <rPh sb="1" eb="4">
      <t>チュウモンスウ</t>
    </rPh>
    <phoneticPr fontId="8"/>
  </si>
  <si>
    <t>19世紀初頭に生まれ長い歴史を誇る社会学の主要理論＝約330項目を取り上げて、見開き完結で、「①理論/概念の生まれた背景」「②理論/概念の内容解説」「③その理論/概念の適用･応用事例」といった三段構成で初学者から研究者にいたるまで、幅広い読者のニーズに応える中項目主義の読む事典です。</t>
  </si>
  <si>
    <t>全国報奨付き企画</t>
  </si>
  <si>
    <t>視覚実験の計画・実施・分析を，装置・手法・コンピュータプログラムなど具体的に示しながら解説。〔内容〕実験計画法／心理物理学的測定法／実験計画／測定・計測／モデリングと分析／視覚研究とその応用／成果のまとめ方と研究倫理</t>
  </si>
  <si>
    <t>氏名</t>
    <rPh sb="0" eb="2">
      <t>シメイ</t>
    </rPh>
    <phoneticPr fontId="8"/>
  </si>
  <si>
    <t>TEL</t>
    <phoneticPr fontId="8"/>
  </si>
  <si>
    <t>ご精算方法</t>
    <rPh sb="1" eb="3">
      <t>セイサン</t>
    </rPh>
    <rPh sb="3" eb="5">
      <t>ホウホウ</t>
    </rPh>
    <phoneticPr fontId="8"/>
  </si>
  <si>
    <t>学科・研究室</t>
    <rPh sb="0" eb="2">
      <t>ガッカ</t>
    </rPh>
    <rPh sb="3" eb="6">
      <t>ケンキュウシツ</t>
    </rPh>
    <phoneticPr fontId="8"/>
  </si>
  <si>
    <t>ご注文日　　　　　　年　　　　月　　　　　日　店係</t>
    <rPh sb="1" eb="4">
      <t>チュウモンビ</t>
    </rPh>
    <rPh sb="10" eb="11">
      <t>ネン</t>
    </rPh>
    <rPh sb="15" eb="16">
      <t>ガツ</t>
    </rPh>
    <rPh sb="21" eb="22">
      <t>ヒ</t>
    </rPh>
    <rPh sb="23" eb="24">
      <t>ミセ</t>
    </rPh>
    <rPh sb="24" eb="25">
      <t>カカリ</t>
    </rPh>
    <phoneticPr fontId="8"/>
  </si>
  <si>
    <t>教育</t>
    <rPh sb="0" eb="2">
      <t>キョウイク</t>
    </rPh>
    <phoneticPr fontId="2"/>
  </si>
  <si>
    <t>商品ID</t>
    <rPh sb="0" eb="2">
      <t>ショウヒン</t>
    </rPh>
    <phoneticPr fontId="2"/>
  </si>
  <si>
    <t>悪い例とよい例を比較しながら、実験ノートを具体的にどう書けばよいのかを懇切丁寧に説明する。書き方だけでなく、なぜ実験ノートが必要なのか、研究不正に関わらないために実験ノートが欠かせないこと、実験ノートを書くことが自分を成長させてくれることといった、実験ノートの意義と大切さについても力を込めて訴える。</t>
  </si>
  <si>
    <t>丸善出版</t>
    <rPh sb="0" eb="4">
      <t>マルゼンシュッパン</t>
    </rPh>
    <phoneticPr fontId="2"/>
  </si>
  <si>
    <t>ご注文・お問い合わせ先</t>
    <rPh sb="1" eb="3">
      <t>チュウモン</t>
    </rPh>
    <rPh sb="5" eb="6">
      <t>ト</t>
    </rPh>
    <rPh sb="7" eb="8">
      <t>ア</t>
    </rPh>
    <rPh sb="10" eb="11">
      <t>サキ</t>
    </rPh>
    <phoneticPr fontId="2"/>
  </si>
  <si>
    <t>大学生協名</t>
    <rPh sb="0" eb="2">
      <t>ダイガク</t>
    </rPh>
    <rPh sb="2" eb="4">
      <t>セイキョウ</t>
    </rPh>
    <rPh sb="4" eb="5">
      <t>メイ</t>
    </rPh>
    <phoneticPr fontId="2"/>
  </si>
  <si>
    <t>▼受取店舗をご選択ください</t>
    <rPh sb="1" eb="3">
      <t>ウケトリ</t>
    </rPh>
    <rPh sb="3" eb="5">
      <t>テンポ</t>
    </rPh>
    <rPh sb="7" eb="9">
      <t>センタク</t>
    </rPh>
    <phoneticPr fontId="2"/>
  </si>
  <si>
    <t>TEL</t>
    <phoneticPr fontId="2"/>
  </si>
  <si>
    <t>FAX</t>
    <phoneticPr fontId="2"/>
  </si>
  <si>
    <t>岐阜大学生協</t>
    <rPh sb="0" eb="2">
      <t>ギフ</t>
    </rPh>
    <phoneticPr fontId="2"/>
  </si>
  <si>
    <t>中央店</t>
  </si>
  <si>
    <t>058-230-1166</t>
  </si>
  <si>
    <t>058-230-1167</t>
  </si>
  <si>
    <t>医学部店</t>
  </si>
  <si>
    <t>058-230-1164</t>
  </si>
  <si>
    <t>058-230-1165</t>
  </si>
  <si>
    <t>岐阜市立女子短期大学生協</t>
    <rPh sb="0" eb="2">
      <t>ギフ</t>
    </rPh>
    <rPh sb="2" eb="4">
      <t>シリツ</t>
    </rPh>
    <rPh sb="4" eb="6">
      <t>ジョシ</t>
    </rPh>
    <rPh sb="6" eb="8">
      <t>タンキ</t>
    </rPh>
    <phoneticPr fontId="2"/>
  </si>
  <si>
    <t>058-296-3129</t>
  </si>
  <si>
    <t>058-232-4341</t>
  </si>
  <si>
    <t>静岡大学生協</t>
    <rPh sb="0" eb="2">
      <t>シズオカ</t>
    </rPh>
    <phoneticPr fontId="2"/>
  </si>
  <si>
    <t>静岡店</t>
  </si>
  <si>
    <t>054-237-1427</t>
  </si>
  <si>
    <t>054-237-7138</t>
  </si>
  <si>
    <t>浜松店</t>
  </si>
  <si>
    <t>053-473-4627</t>
  </si>
  <si>
    <t>053-474-8272</t>
  </si>
  <si>
    <t>静岡文化芸術大学生協</t>
    <phoneticPr fontId="2"/>
  </si>
  <si>
    <t>購買書籍店</t>
  </si>
  <si>
    <t>053-453-5702</t>
  </si>
  <si>
    <t>053-415-8266</t>
  </si>
  <si>
    <t>愛知大学生協</t>
    <rPh sb="0" eb="2">
      <t>アイチ</t>
    </rPh>
    <phoneticPr fontId="2"/>
  </si>
  <si>
    <t>WIZ（笹島）</t>
  </si>
  <si>
    <t>052-564-6192</t>
  </si>
  <si>
    <t>052-564-6291</t>
  </si>
  <si>
    <t>車道店</t>
  </si>
  <si>
    <t>052-936-2915</t>
  </si>
  <si>
    <t>トリニテ（豊橋）</t>
  </si>
  <si>
    <t>0532-47-5935</t>
  </si>
  <si>
    <t>0532-46-6141</t>
  </si>
  <si>
    <t>愛知教育大学生協</t>
    <rPh sb="0" eb="2">
      <t>アイチ</t>
    </rPh>
    <rPh sb="2" eb="4">
      <t>キョウイク</t>
    </rPh>
    <phoneticPr fontId="2"/>
  </si>
  <si>
    <t>ｅＭ</t>
  </si>
  <si>
    <t>0566-26-2704</t>
  </si>
  <si>
    <t>0566-36-5465</t>
  </si>
  <si>
    <t>愛知県公立大学生協</t>
    <rPh sb="0" eb="2">
      <t>アイチ</t>
    </rPh>
    <rPh sb="2" eb="3">
      <t>ケン</t>
    </rPh>
    <rPh sb="3" eb="5">
      <t>コウリツ</t>
    </rPh>
    <phoneticPr fontId="2"/>
  </si>
  <si>
    <t>購買書籍部</t>
    <rPh sb="0" eb="2">
      <t>コウバイ</t>
    </rPh>
    <rPh sb="2" eb="4">
      <t>ショセキ</t>
    </rPh>
    <rPh sb="4" eb="5">
      <t>ブ</t>
    </rPh>
    <phoneticPr fontId="19"/>
  </si>
  <si>
    <t>0561-61-0977</t>
  </si>
  <si>
    <t>0561-61-1210</t>
  </si>
  <si>
    <t>看護学部店</t>
    <rPh sb="0" eb="2">
      <t>カンゴ</t>
    </rPh>
    <rPh sb="2" eb="4">
      <t>ガクブ</t>
    </rPh>
    <rPh sb="4" eb="5">
      <t>テン</t>
    </rPh>
    <phoneticPr fontId="19"/>
  </si>
  <si>
    <t>052-736-2389</t>
  </si>
  <si>
    <t>芸大購買店</t>
    <rPh sb="0" eb="2">
      <t>ゲイダイ</t>
    </rPh>
    <rPh sb="2" eb="4">
      <t>コウバイ</t>
    </rPh>
    <rPh sb="4" eb="5">
      <t>テン</t>
    </rPh>
    <phoneticPr fontId="2"/>
  </si>
  <si>
    <t>0561-63-7800</t>
  </si>
  <si>
    <t>0561-63-7812</t>
  </si>
  <si>
    <t>金城学院大学生協</t>
    <rPh sb="0" eb="2">
      <t>キンジョウ</t>
    </rPh>
    <rPh sb="2" eb="4">
      <t>ガクイン</t>
    </rPh>
    <phoneticPr fontId="2"/>
  </si>
  <si>
    <t>052-799-1257</t>
  </si>
  <si>
    <t>052‐799-1251</t>
  </si>
  <si>
    <t>自然科学研究機構岡崎生活協同組合</t>
    <rPh sb="0" eb="16">
      <t>シゼンカガクケンキュウキコウオカザキセイカツキョウドウクミアイ</t>
    </rPh>
    <phoneticPr fontId="2"/>
  </si>
  <si>
    <t>職員会館店</t>
  </si>
  <si>
    <t>0564-58-9210</t>
  </si>
  <si>
    <t>0564-58-9219</t>
  </si>
  <si>
    <t>名古屋大学生協</t>
    <rPh sb="0" eb="3">
      <t>ナゴヤ</t>
    </rPh>
    <phoneticPr fontId="2"/>
  </si>
  <si>
    <t>南部プラザ</t>
  </si>
  <si>
    <t>052-781-5031</t>
  </si>
  <si>
    <t>052-781-5019</t>
  </si>
  <si>
    <t>ブックスフロンテ</t>
  </si>
  <si>
    <t>052-781-9819</t>
  </si>
  <si>
    <t>052-781-9073</t>
  </si>
  <si>
    <t>医学部書籍</t>
  </si>
  <si>
    <t>052-731-6815</t>
  </si>
  <si>
    <t>052-731-4410</t>
  </si>
  <si>
    <t>大幸店</t>
  </si>
  <si>
    <t>名古屋工業大学生協</t>
    <rPh sb="0" eb="3">
      <t>ナゴヤ</t>
    </rPh>
    <rPh sb="3" eb="5">
      <t>コウギョウ</t>
    </rPh>
    <phoneticPr fontId="2"/>
  </si>
  <si>
    <t>CamPla</t>
  </si>
  <si>
    <t>052-731-6061</t>
  </si>
  <si>
    <t>052-731-8726</t>
  </si>
  <si>
    <t>名古屋市立大学生協</t>
    <rPh sb="0" eb="3">
      <t>ナゴヤ</t>
    </rPh>
    <rPh sb="3" eb="5">
      <t>シリツ</t>
    </rPh>
    <phoneticPr fontId="2"/>
  </si>
  <si>
    <t>滝子購買</t>
    <rPh sb="0" eb="4">
      <t>タキココウバイ</t>
    </rPh>
    <phoneticPr fontId="19"/>
  </si>
  <si>
    <t>052-881-5904</t>
  </si>
  <si>
    <t>052-881-5921</t>
  </si>
  <si>
    <t>桜山購買</t>
    <rPh sb="0" eb="2">
      <t>サクラヤマ</t>
    </rPh>
    <rPh sb="2" eb="4">
      <t>コウバイ</t>
    </rPh>
    <phoneticPr fontId="19"/>
  </si>
  <si>
    <t>052-852-7346</t>
  </si>
  <si>
    <t>052-852-7347</t>
  </si>
  <si>
    <t>田辺通購買</t>
    <rPh sb="0" eb="3">
      <t>タナベドオリ</t>
    </rPh>
    <rPh sb="3" eb="5">
      <t>コウバイ</t>
    </rPh>
    <phoneticPr fontId="19"/>
  </si>
  <si>
    <t>052-835-6864</t>
  </si>
  <si>
    <t>中京大学生協</t>
    <rPh sb="0" eb="2">
      <t>チュウキョウ</t>
    </rPh>
    <phoneticPr fontId="2"/>
  </si>
  <si>
    <t>プラザ・リーブル</t>
  </si>
  <si>
    <t>052-831-1911</t>
  </si>
  <si>
    <t>052-835-2955</t>
  </si>
  <si>
    <t>プラザ・ドゥ</t>
  </si>
  <si>
    <t>0565-45-6368</t>
  </si>
  <si>
    <t>0565-45-6347</t>
  </si>
  <si>
    <t>日本福祉大学生協</t>
    <phoneticPr fontId="2"/>
  </si>
  <si>
    <t>美浜we'll （ウィル）</t>
  </si>
  <si>
    <t>0569-87-2304</t>
  </si>
  <si>
    <t>0569-87-2305</t>
  </si>
  <si>
    <t>半田ポルト</t>
  </si>
  <si>
    <t>0569-28-6221</t>
  </si>
  <si>
    <t>0569-28-6223</t>
  </si>
  <si>
    <t>東海キャンパス</t>
  </si>
  <si>
    <t>0562-39-3855</t>
  </si>
  <si>
    <t>0562-39-3856</t>
  </si>
  <si>
    <t>日本赤十字豊田看護大学生協</t>
    <phoneticPr fontId="2"/>
  </si>
  <si>
    <t>購買</t>
  </si>
  <si>
    <t>0565-47-1271</t>
  </si>
  <si>
    <t>0565-47-1272</t>
  </si>
  <si>
    <t>名城大学生協</t>
    <rPh sb="0" eb="2">
      <t>メイジョウ</t>
    </rPh>
    <phoneticPr fontId="2"/>
  </si>
  <si>
    <t>天白　スクエア</t>
  </si>
  <si>
    <t>052-831-4068</t>
  </si>
  <si>
    <t>052-831-7948</t>
  </si>
  <si>
    <t>薬学　Ｔコート</t>
  </si>
  <si>
    <t>052-861-3055</t>
  </si>
  <si>
    <t>052-861-3060</t>
  </si>
  <si>
    <t>インターカレッジコープ愛知</t>
    <rPh sb="11" eb="13">
      <t>アイチ</t>
    </rPh>
    <phoneticPr fontId="2"/>
  </si>
  <si>
    <t>南山大学前店</t>
  </si>
  <si>
    <t>052-839-2898</t>
  </si>
  <si>
    <t>052-839-2894</t>
  </si>
  <si>
    <t>三重大学生協</t>
    <rPh sb="0" eb="2">
      <t>ミエ</t>
    </rPh>
    <phoneticPr fontId="2"/>
  </si>
  <si>
    <t>翠陵店</t>
  </si>
  <si>
    <t>059-232-5007</t>
  </si>
  <si>
    <t>059-232-1607</t>
  </si>
  <si>
    <t>第2購買書籍店</t>
  </si>
  <si>
    <t>059-232-9531</t>
  </si>
  <si>
    <t>059-232-9510</t>
  </si>
  <si>
    <t>三重短期大学生協</t>
    <rPh sb="0" eb="2">
      <t>ミエ</t>
    </rPh>
    <rPh sb="2" eb="4">
      <t>タンキ</t>
    </rPh>
    <phoneticPr fontId="2"/>
  </si>
  <si>
    <t>みすと</t>
    <phoneticPr fontId="19"/>
  </si>
  <si>
    <t>059-232-4959</t>
  </si>
  <si>
    <t>059-231-4113</t>
  </si>
  <si>
    <t>三重県立看護大学生協</t>
    <phoneticPr fontId="2"/>
  </si>
  <si>
    <t>ドリームヒル</t>
  </si>
  <si>
    <t>059-236-5010</t>
  </si>
  <si>
    <t>059-236-5012</t>
  </si>
  <si>
    <t>憲法　第8版</t>
    <rPh sb="0" eb="2">
      <t>ケンポウ</t>
    </rPh>
    <rPh sb="3" eb="4">
      <t>ダイ</t>
    </rPh>
    <rPh sb="5" eb="6">
      <t>バン</t>
    </rPh>
    <phoneticPr fontId="2"/>
  </si>
  <si>
    <t>芦部信喜 著／高橋和之 補訂</t>
    <rPh sb="0" eb="2">
      <t>アシベ</t>
    </rPh>
    <rPh sb="2" eb="3">
      <t>ノブ</t>
    </rPh>
    <rPh sb="3" eb="4">
      <t>キ</t>
    </rPh>
    <rPh sb="5" eb="6">
      <t>チョ</t>
    </rPh>
    <rPh sb="7" eb="9">
      <t>タカハシ</t>
    </rPh>
    <rPh sb="9" eb="11">
      <t>カズユキ</t>
    </rPh>
    <rPh sb="12" eb="14">
      <t>ホテイ</t>
    </rPh>
    <phoneticPr fontId="2"/>
  </si>
  <si>
    <t>岩波書店</t>
    <rPh sb="0" eb="2">
      <t>イワナミ</t>
    </rPh>
    <rPh sb="2" eb="4">
      <t>ショテン</t>
    </rPh>
    <phoneticPr fontId="2"/>
  </si>
  <si>
    <t>法律／憲法</t>
    <rPh sb="0" eb="2">
      <t>ホウリツ</t>
    </rPh>
    <rPh sb="3" eb="5">
      <t>ケンポウ</t>
    </rPh>
    <phoneticPr fontId="2"/>
  </si>
  <si>
    <t>世代を超えて読み継がれてきた名著。芦部信喜生誕100年を記念して4年半ぶりに改訂。</t>
    <phoneticPr fontId="2"/>
  </si>
  <si>
    <t>ロシア・ウクライナ戦争</t>
    <phoneticPr fontId="2"/>
  </si>
  <si>
    <t>塩川伸明（東京大学名誉教授） 編</t>
    <phoneticPr fontId="2"/>
  </si>
  <si>
    <t>東京堂出版</t>
    <rPh sb="0" eb="2">
      <t>トウキョウ</t>
    </rPh>
    <rPh sb="2" eb="3">
      <t>ドウ</t>
    </rPh>
    <rPh sb="3" eb="5">
      <t>シュッパン</t>
    </rPh>
    <phoneticPr fontId="2"/>
  </si>
  <si>
    <t>国際関係</t>
    <rPh sb="0" eb="2">
      <t>コクサイ</t>
    </rPh>
    <rPh sb="2" eb="4">
      <t>カンケイ</t>
    </rPh>
    <phoneticPr fontId="2"/>
  </si>
  <si>
    <t>歴史や民族・宗教的背景、歴史認識問題、安全保障体制など“21世紀最大の惨劇”の背景 を読み解く。</t>
    <phoneticPr fontId="2"/>
  </si>
  <si>
    <t>構造人類学ゼロ</t>
    <phoneticPr fontId="2"/>
  </si>
  <si>
    <t>クロード・レヴィ=ストロース</t>
    <phoneticPr fontId="2"/>
  </si>
  <si>
    <t>中央公論新社</t>
    <rPh sb="0" eb="2">
      <t>チュウオウ</t>
    </rPh>
    <rPh sb="2" eb="4">
      <t>コウロン</t>
    </rPh>
    <rPh sb="4" eb="6">
      <t>シンシャ</t>
    </rPh>
    <phoneticPr fontId="2"/>
  </si>
  <si>
    <t>文化人類学</t>
    <rPh sb="0" eb="2">
      <t>ブンカ</t>
    </rPh>
    <rPh sb="2" eb="4">
      <t>ジンルイ</t>
    </rPh>
    <rPh sb="4" eb="5">
      <t>ガク</t>
    </rPh>
    <phoneticPr fontId="2"/>
  </si>
  <si>
    <t>レヴィ＝ストロースの『構造人類学』誕生以前の思考を伝える論集。</t>
    <phoneticPr fontId="2"/>
  </si>
  <si>
    <t>重要なことについて　第3巻</t>
    <phoneticPr fontId="2"/>
  </si>
  <si>
    <t>デレク・パーフィット　著／森村進　訳</t>
    <rPh sb="11" eb="12">
      <t>チョ</t>
    </rPh>
    <rPh sb="17" eb="18">
      <t>ヤク</t>
    </rPh>
    <phoneticPr fontId="2"/>
  </si>
  <si>
    <t>勁草書房</t>
    <rPh sb="0" eb="2">
      <t>ケイソウ</t>
    </rPh>
    <rPh sb="2" eb="4">
      <t>ショボウ</t>
    </rPh>
    <phoneticPr fontId="2"/>
  </si>
  <si>
    <t>哲学／倫理学</t>
    <rPh sb="0" eb="2">
      <t>テツガク</t>
    </rPh>
    <rPh sb="3" eb="6">
      <t>リンリガク</t>
    </rPh>
    <phoneticPr fontId="2"/>
  </si>
  <si>
    <t>『重要なことについて』1巻2巻刊行直前に開かれたセミナーを元に編まれた論文集。</t>
    <phoneticPr fontId="2"/>
  </si>
  <si>
    <t>大学の教務Q＆A　第2版</t>
    <phoneticPr fontId="2"/>
  </si>
  <si>
    <t>中井俊樹、宮林常崇　編</t>
    <phoneticPr fontId="2"/>
  </si>
  <si>
    <t>玉川大学出版部</t>
    <phoneticPr fontId="2"/>
  </si>
  <si>
    <t>教育／高等教育</t>
    <rPh sb="0" eb="2">
      <t>キョウイク</t>
    </rPh>
    <rPh sb="3" eb="5">
      <t>コウトウ</t>
    </rPh>
    <rPh sb="5" eb="7">
      <t>キョウイク</t>
    </rPh>
    <phoneticPr fontId="2"/>
  </si>
  <si>
    <t>大学教育を支える教務の業務を遂行する上で知っておきたい実践的知識をQ&amp;A形式で学ぶ、好評書の第2版。</t>
    <phoneticPr fontId="2"/>
  </si>
  <si>
    <t>Ｄｒ．夏秋の臨床図鑑　虫と皮膚炎　改訂第２版</t>
    <phoneticPr fontId="2"/>
  </si>
  <si>
    <t>夏秋優</t>
    <phoneticPr fontId="2"/>
  </si>
  <si>
    <t>Gakkenメディカル出版事業部</t>
    <phoneticPr fontId="2"/>
  </si>
  <si>
    <t>医学</t>
    <rPh sb="0" eb="2">
      <t>イガク</t>
    </rPh>
    <phoneticPr fontId="2"/>
  </si>
  <si>
    <t>日本で刺される可能性がある毒虫を患部の写真とともにほぼ網羅。著者自身が刺されて作った唯一の毒虫図鑑。</t>
    <rPh sb="32" eb="34">
      <t>ジシン</t>
    </rPh>
    <phoneticPr fontId="2"/>
  </si>
  <si>
    <t>臨床予測モデル　―開発・妥当性確認・更新の手引き―</t>
    <phoneticPr fontId="2"/>
  </si>
  <si>
    <t>手良向聡、大門貴志　監訳</t>
    <phoneticPr fontId="2"/>
  </si>
  <si>
    <t>朝倉書店</t>
    <rPh sb="0" eb="2">
      <t>アサクラ</t>
    </rPh>
    <rPh sb="2" eb="4">
      <t>ショテン</t>
    </rPh>
    <phoneticPr fontId="2"/>
  </si>
  <si>
    <t>統計／医療統計</t>
    <rPh sb="0" eb="2">
      <t>トウケイ</t>
    </rPh>
    <rPh sb="3" eb="5">
      <t>イリョウ</t>
    </rPh>
    <rPh sb="5" eb="7">
      <t>トウケイ</t>
    </rPh>
    <phoneticPr fontId="2"/>
  </si>
  <si>
    <t>疾病の早期発見、診断や予後への個別化アプローチなど、高まる予測モデルの全てをこの一冊に。</t>
    <rPh sb="26" eb="27">
      <t>タカ</t>
    </rPh>
    <rPh sb="35" eb="36">
      <t>スベ</t>
    </rPh>
    <rPh sb="40" eb="42">
      <t>イッサツ</t>
    </rPh>
    <phoneticPr fontId="2"/>
  </si>
  <si>
    <t>図書館情報学事典</t>
    <phoneticPr fontId="2"/>
  </si>
  <si>
    <t>誤差がわかれば実験データがいきる</t>
    <phoneticPr fontId="2"/>
  </si>
  <si>
    <t>北大路書房</t>
    <rPh sb="0" eb="3">
      <t>キタオオジ</t>
    </rPh>
    <rPh sb="3" eb="5">
      <t>ショボウ</t>
    </rPh>
    <phoneticPr fontId="2"/>
  </si>
  <si>
    <t>MBJ0-28374-125798703-001-001</t>
    <phoneticPr fontId="2"/>
  </si>
  <si>
    <t>日本図書館情報学会編(根本 彰 編集委員長、倉田敬子 副編集委員長)</t>
    <phoneticPr fontId="2"/>
  </si>
  <si>
    <t>総記
図書館学</t>
    <rPh sb="0" eb="2">
      <t>ソウキ</t>
    </rPh>
    <rPh sb="3" eb="7">
      <t>トショカンガク</t>
    </rPh>
    <phoneticPr fontId="2"/>
  </si>
  <si>
    <t>DX社会を見据え情報へのアプローチ方法や組織化の技術まで解説</t>
    <rPh sb="2" eb="4">
      <t>シャカイ</t>
    </rPh>
    <rPh sb="5" eb="7">
      <t>ミス</t>
    </rPh>
    <rPh sb="8" eb="10">
      <t>ジョウホウ</t>
    </rPh>
    <rPh sb="17" eb="19">
      <t>ホウホウ</t>
    </rPh>
    <rPh sb="20" eb="23">
      <t>ソシキカ</t>
    </rPh>
    <rPh sb="24" eb="26">
      <t>ギジュツ</t>
    </rPh>
    <rPh sb="28" eb="30">
      <t>カイセツ</t>
    </rPh>
    <phoneticPr fontId="2"/>
  </si>
  <si>
    <t>Faith A. Morrison　著 ／ 重川 秀実　訳 ／ 吉村 雅満　訳 ／ 重冨 千紘　訳</t>
    <phoneticPr fontId="2"/>
  </si>
  <si>
    <t>MBJ0-28374-125822574-001-001</t>
    <phoneticPr fontId="2"/>
  </si>
  <si>
    <t>科学一般
数学・物理
コンピュータサイエンス</t>
    <rPh sb="0" eb="2">
      <t>カガク</t>
    </rPh>
    <rPh sb="2" eb="4">
      <t>イッパン</t>
    </rPh>
    <rPh sb="5" eb="7">
      <t>スウガク</t>
    </rPh>
    <rPh sb="8" eb="10">
      <t>ブツリ</t>
    </rPh>
    <phoneticPr fontId="2"/>
  </si>
  <si>
    <t>不確かさ解析の入門書・参考書として適したテキスト</t>
    <rPh sb="0" eb="2">
      <t>フタシ</t>
    </rPh>
    <rPh sb="4" eb="6">
      <t>カイセキ</t>
    </rPh>
    <rPh sb="7" eb="10">
      <t>ニュウモンショ</t>
    </rPh>
    <rPh sb="11" eb="14">
      <t>サンコウショ</t>
    </rPh>
    <rPh sb="17" eb="18">
      <t>テキ</t>
    </rPh>
    <phoneticPr fontId="2"/>
  </si>
  <si>
    <t>MBJ0-21049-125822571-001-001</t>
    <phoneticPr fontId="2"/>
  </si>
  <si>
    <t>インクルーシブ教育ハンドブック</t>
    <phoneticPr fontId="2"/>
  </si>
  <si>
    <t>ラニ・フロリアン編著/倉石一郎　監訳/佐藤貴宣　監訳/渋谷亮　監訳/濱元伸彦　監訳/伊藤駿　監訳</t>
    <phoneticPr fontId="2"/>
  </si>
  <si>
    <t>国際的に高評な特別支援教育の大著、ついに邦訳！</t>
    <rPh sb="0" eb="3">
      <t>コクサイテキ</t>
    </rPh>
    <rPh sb="4" eb="6">
      <t>コウヒョウ</t>
    </rPh>
    <rPh sb="7" eb="13">
      <t>トクベツシエンキョウイク</t>
    </rPh>
    <rPh sb="14" eb="16">
      <t>タイチョ</t>
    </rPh>
    <rPh sb="20" eb="22">
      <t>ホウヤク</t>
    </rPh>
    <phoneticPr fontId="2"/>
  </si>
  <si>
    <t>永末書店</t>
    <phoneticPr fontId="2"/>
  </si>
  <si>
    <t>【監修】一般社団法人　日本歯科医学会連合</t>
    <phoneticPr fontId="2"/>
  </si>
  <si>
    <t>MBJ0-21240-125798700-001-001</t>
    <phoneticPr fontId="2"/>
  </si>
  <si>
    <t>歯学</t>
    <rPh sb="0" eb="2">
      <t>シガク</t>
    </rPh>
    <phoneticPr fontId="2"/>
  </si>
  <si>
    <t>感染対策の実践方法を写真や図でわかりやすく解説</t>
    <rPh sb="0" eb="2">
      <t>カンセン</t>
    </rPh>
    <rPh sb="2" eb="4">
      <t>タイサク</t>
    </rPh>
    <rPh sb="5" eb="7">
      <t>ジッセン</t>
    </rPh>
    <rPh sb="7" eb="9">
      <t>ホウホウ</t>
    </rPh>
    <rPh sb="10" eb="12">
      <t>シャシン</t>
    </rPh>
    <rPh sb="13" eb="14">
      <t>ズ</t>
    </rPh>
    <rPh sb="21" eb="23">
      <t>カイセツ</t>
    </rPh>
    <phoneticPr fontId="2"/>
  </si>
  <si>
    <t>ブレイク・スコット・ボール【著】 ／ 今井亮一【訳】</t>
    <phoneticPr fontId="2"/>
  </si>
  <si>
    <t>慶應義塾大学出版会</t>
    <rPh sb="0" eb="6">
      <t>ケイオウギジュクダイガク</t>
    </rPh>
    <rPh sb="6" eb="9">
      <t>シュッパンカイ</t>
    </rPh>
    <phoneticPr fontId="2"/>
  </si>
  <si>
    <t>MBJ0-28601-125822572-001-001</t>
    <phoneticPr fontId="2"/>
  </si>
  <si>
    <t>社会学
外国文学・評論</t>
    <rPh sb="0" eb="3">
      <t>シャカイガク</t>
    </rPh>
    <rPh sb="4" eb="6">
      <t>ガイコク</t>
    </rPh>
    <rPh sb="6" eb="8">
      <t>ブンガク</t>
    </rPh>
    <rPh sb="9" eb="11">
      <t>ヒョウロン</t>
    </rPh>
    <phoneticPr fontId="2"/>
  </si>
  <si>
    <t>『ピーナッツ』に込められた政治的メッセージとは？</t>
    <rPh sb="8" eb="9">
      <t>コ</t>
    </rPh>
    <rPh sb="13" eb="16">
      <t>セイジテキ</t>
    </rPh>
    <phoneticPr fontId="2"/>
  </si>
  <si>
    <t>中村優介【著】</t>
    <phoneticPr fontId="2"/>
  </si>
  <si>
    <t>MBJ0-28601-125822577-001-001</t>
    <phoneticPr fontId="2"/>
  </si>
  <si>
    <t>歴史・文化人類学
政治</t>
    <rPh sb="0" eb="2">
      <t>レキシ</t>
    </rPh>
    <rPh sb="3" eb="8">
      <t>ブンカジンルイガク</t>
    </rPh>
    <rPh sb="9" eb="11">
      <t>セイジ</t>
    </rPh>
    <phoneticPr fontId="2"/>
  </si>
  <si>
    <t>なぜイギリスは自由フランスを支持したのか？</t>
    <rPh sb="7" eb="9">
      <t>ジユウ</t>
    </rPh>
    <rPh sb="14" eb="16">
      <t>シジ</t>
    </rPh>
    <phoneticPr fontId="2"/>
  </si>
  <si>
    <t>Carlo Rovelli（原著）/真貝寿明（訳）</t>
    <phoneticPr fontId="2"/>
  </si>
  <si>
    <t>森北出版</t>
    <rPh sb="0" eb="2">
      <t>モリキタ</t>
    </rPh>
    <rPh sb="2" eb="4">
      <t>シュッパン</t>
    </rPh>
    <phoneticPr fontId="2"/>
  </si>
  <si>
    <t>MBJ0-28412-125822569-001-001</t>
    <phoneticPr fontId="2"/>
  </si>
  <si>
    <t>理学
物理学
相対性</t>
    <rPh sb="0" eb="2">
      <t>リガク</t>
    </rPh>
    <rPh sb="3" eb="6">
      <t>ブツリガク</t>
    </rPh>
    <rPh sb="7" eb="10">
      <t>ソウタイセイ</t>
    </rPh>
    <phoneticPr fontId="2"/>
  </si>
  <si>
    <t>ベストセラーを次々と生み出す著者による待望の教科書</t>
    <rPh sb="7" eb="9">
      <t>ツギツギ</t>
    </rPh>
    <rPh sb="10" eb="11">
      <t>ウ</t>
    </rPh>
    <rPh sb="12" eb="13">
      <t>ダ</t>
    </rPh>
    <rPh sb="14" eb="16">
      <t>チョシャ</t>
    </rPh>
    <rPh sb="19" eb="21">
      <t>タイボウ</t>
    </rPh>
    <rPh sb="22" eb="25">
      <t>キョウカショ</t>
    </rPh>
    <phoneticPr fontId="2"/>
  </si>
  <si>
    <t>国民衛生の動向2023/2024</t>
    <phoneticPr fontId="2"/>
  </si>
  <si>
    <t>厚生労働統計協会</t>
    <phoneticPr fontId="2"/>
  </si>
  <si>
    <t>一般財団法人　厚生労働統計協会</t>
    <phoneticPr fontId="2"/>
  </si>
  <si>
    <t>MBJ0-21320-125847768-001-001</t>
    <phoneticPr fontId="2"/>
  </si>
  <si>
    <t>医学/看護学
医療技術
看護師国家試験対策</t>
    <rPh sb="0" eb="2">
      <t>イガク</t>
    </rPh>
    <rPh sb="3" eb="6">
      <t>カンゴガク</t>
    </rPh>
    <rPh sb="7" eb="9">
      <t>イリョウ</t>
    </rPh>
    <rPh sb="9" eb="11">
      <t>ギジュツ</t>
    </rPh>
    <rPh sb="12" eb="19">
      <t>カンゴシコッカシケン</t>
    </rPh>
    <rPh sb="19" eb="21">
      <t>タイサク</t>
    </rPh>
    <phoneticPr fontId="2"/>
  </si>
  <si>
    <t>最新の保健医療行政の動きをわかりやすく解説</t>
    <rPh sb="0" eb="2">
      <t>サイシン</t>
    </rPh>
    <rPh sb="3" eb="5">
      <t>ホケン</t>
    </rPh>
    <rPh sb="5" eb="7">
      <t>イリョウ</t>
    </rPh>
    <rPh sb="7" eb="9">
      <t>ギョウセイ</t>
    </rPh>
    <rPh sb="10" eb="11">
      <t>ウゴ</t>
    </rPh>
    <rPh sb="19" eb="21">
      <t>カイセツ</t>
    </rPh>
    <phoneticPr fontId="2"/>
  </si>
  <si>
    <t>なるほどなっとく！解剖生理学　改訂3版</t>
    <phoneticPr fontId="2"/>
  </si>
  <si>
    <t>多久和典子 著 ／ 多久和 陽 著</t>
    <phoneticPr fontId="2"/>
  </si>
  <si>
    <t>南山堂</t>
    <rPh sb="0" eb="2">
      <t>ナンザン</t>
    </rPh>
    <rPh sb="2" eb="3">
      <t>ドウ</t>
    </rPh>
    <phoneticPr fontId="2"/>
  </si>
  <si>
    <t>MBJ0-28716-125798705-001-001</t>
    <phoneticPr fontId="2"/>
  </si>
  <si>
    <t>基礎医学
解剖学</t>
    <rPh sb="0" eb="2">
      <t>キソ</t>
    </rPh>
    <rPh sb="2" eb="4">
      <t>イガク</t>
    </rPh>
    <rPh sb="5" eb="8">
      <t>カイボウガク</t>
    </rPh>
    <phoneticPr fontId="2"/>
  </si>
  <si>
    <t>はじめて読んで「なるほど」
学び直しで「なっとく」</t>
    <rPh sb="4" eb="5">
      <t>ヨ</t>
    </rPh>
    <rPh sb="14" eb="15">
      <t>マナ</t>
    </rPh>
    <rPh sb="16" eb="17">
      <t>ナオ</t>
    </rPh>
    <phoneticPr fontId="2"/>
  </si>
  <si>
    <t>エビデンスに基づく歯科診療における　医療関連感染対策 
実践マニュアル</t>
    <phoneticPr fontId="2"/>
  </si>
  <si>
    <t>ロヴェッリ　
一般相対性理論入門</t>
    <phoneticPr fontId="2"/>
  </si>
  <si>
    <t>スヌーピーがいたアメリカ　『ピーナッツ』で読みとく現代史</t>
    <phoneticPr fontId="2"/>
  </si>
  <si>
    <t>イギリスの戦後ヨーロッパ構想とフランスの再興　大陸と大西洋のはざまで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</si>
</sst>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0"/>
      <color rgb="FF000000"/>
      <name val="Verdana"/>
      <family val="2"/>
    </font>
    <font>
      <sz val="11"/>
      <color rgb="FF333333"/>
      <name val="メイリオ"/>
      <family val="3"/>
      <charset val="128"/>
    </font>
    <font>
      <sz val="11"/>
      <color rgb="FF000099"/>
      <name val="Arial"/>
      <family val="2"/>
    </font>
    <font>
      <sz val="11"/>
      <name val="Meiryo UI"/>
      <family val="3"/>
      <charset val="128"/>
    </font>
    <font>
      <sz val="6"/>
      <name val="ＭＳ Ｐゴシック"/>
      <family val="3"/>
      <charset val="128"/>
    </font>
    <font>
      <sz val="9"/>
      <name val="Meiryo UI"/>
      <family val="3"/>
      <charset val="128"/>
    </font>
    <font>
      <sz val="11"/>
      <name val="HGP創英角ｺﾞｼｯｸUB"/>
      <family val="3"/>
      <charset val="128"/>
    </font>
    <font>
      <sz val="11"/>
      <color theme="1"/>
      <name val="ＭＳ Ｐゴシック"/>
      <family val="3"/>
      <charset val="128"/>
      <scheme val="minor"/>
    </font>
    <font>
      <sz val="11"/>
      <color indexed="63"/>
      <name val="ＭＳ Ｐゴシック"/>
      <family val="3"/>
      <charset val="128"/>
    </font>
    <font>
      <sz val="10"/>
      <name val="ＭＳ Ｐゴシック"/>
      <family val="3"/>
      <charset val="128"/>
    </font>
    <font>
      <sz val="11"/>
      <color theme="1"/>
      <name val="ＭＳ Ｐゴシック"/>
      <family val="2"/>
      <charset val="128"/>
      <scheme val="minor"/>
    </font>
    <font>
      <sz val="8"/>
      <name val="Meiryo UI"/>
      <family val="3"/>
      <charset val="128"/>
    </font>
    <font>
      <sz val="7"/>
      <name val="Meiryo UI"/>
      <family val="3"/>
      <charset val="128"/>
    </font>
    <font>
      <sz val="6"/>
      <name val="Meiryo UI"/>
      <family val="3"/>
      <charset val="128"/>
    </font>
    <font>
      <b/>
      <sz val="11"/>
      <color theme="0"/>
      <name val="ＭＳ Ｐゴシック"/>
      <family val="3"/>
      <charset val="128"/>
    </font>
    <font>
      <sz val="6"/>
      <name val="ＭＳ Ｐ明朝"/>
      <family val="1"/>
      <charset val="128"/>
    </font>
    <font>
      <sz val="10"/>
      <name val="ＭＳ Ｐゴシック"/>
      <family val="3"/>
      <charset val="128"/>
      <scheme val="minor"/>
    </font>
    <font>
      <u/>
      <sz val="11"/>
      <color theme="10"/>
      <name val="ＭＳ Ｐゴシック"/>
      <family val="2"/>
      <charset val="128"/>
      <scheme val="minor"/>
    </font>
    <font>
      <u/>
      <sz val="9"/>
      <color theme="1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xf numFmtId="38" fontId="14"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11">
    <xf numFmtId="0" fontId="0" fillId="0" borderId="0" xfId="0">
      <alignment vertical="center"/>
    </xf>
    <xf numFmtId="0" fontId="1" fillId="0" borderId="0" xfId="1"/>
    <xf numFmtId="0" fontId="1" fillId="0" borderId="0" xfId="1" applyAlignment="1">
      <alignment vertical="center"/>
    </xf>
    <xf numFmtId="0" fontId="3" fillId="0" borderId="0" xfId="1" applyFont="1" applyAlignment="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10" fillId="0" borderId="0" xfId="1" applyFont="1"/>
    <xf numFmtId="0" fontId="11" fillId="0" borderId="0" xfId="1" applyFont="1" applyAlignment="1">
      <alignment vertical="center"/>
    </xf>
    <xf numFmtId="0" fontId="11" fillId="0" borderId="8" xfId="1" applyFont="1" applyBorder="1" applyAlignment="1">
      <alignment vertical="center"/>
    </xf>
    <xf numFmtId="0" fontId="1" fillId="0" borderId="8" xfId="1" applyBorder="1" applyAlignment="1">
      <alignment vertical="center"/>
    </xf>
    <xf numFmtId="0" fontId="1" fillId="0" borderId="8" xfId="1" applyBorder="1"/>
    <xf numFmtId="0" fontId="12" fillId="0" borderId="8" xfId="0" applyFont="1" applyBorder="1">
      <alignment vertical="center"/>
    </xf>
    <xf numFmtId="0" fontId="11" fillId="0" borderId="0" xfId="1" applyFont="1"/>
    <xf numFmtId="0" fontId="13" fillId="0" borderId="0" xfId="1" applyFont="1" applyAlignment="1">
      <alignment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vertical="center" wrapText="1"/>
    </xf>
    <xf numFmtId="0" fontId="9" fillId="2" borderId="13" xfId="0" applyFont="1" applyFill="1" applyBorder="1" applyAlignment="1">
      <alignment vertical="center" wrapText="1"/>
    </xf>
    <xf numFmtId="177" fontId="9" fillId="0" borderId="0" xfId="0" applyNumberFormat="1" applyFont="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1" applyFont="1" applyAlignment="1">
      <alignment vertical="center"/>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9" fillId="0" borderId="20" xfId="0" applyFont="1" applyBorder="1" applyAlignment="1">
      <alignment vertical="top" wrapText="1"/>
    </xf>
    <xf numFmtId="0" fontId="9" fillId="0" borderId="3" xfId="0" applyFont="1" applyBorder="1" applyAlignment="1">
      <alignment vertical="center" wrapText="1" shrinkToFit="1"/>
    </xf>
    <xf numFmtId="176" fontId="9" fillId="0" borderId="3" xfId="0" applyNumberFormat="1" applyFont="1" applyBorder="1" applyAlignment="1">
      <alignment vertical="center" wrapText="1" shrinkToFit="1"/>
    </xf>
    <xf numFmtId="177" fontId="9" fillId="0" borderId="3" xfId="0" applyNumberFormat="1" applyFont="1" applyBorder="1" applyAlignment="1">
      <alignment horizontal="center" vertical="center" wrapText="1" shrinkToFit="1"/>
    </xf>
    <xf numFmtId="176" fontId="9" fillId="0" borderId="16" xfId="0" applyNumberFormat="1" applyFont="1" applyBorder="1" applyAlignment="1">
      <alignment vertical="center" wrapText="1" shrinkToFit="1"/>
    </xf>
    <xf numFmtId="177" fontId="9" fillId="0" borderId="16" xfId="0" applyNumberFormat="1" applyFont="1" applyBorder="1" applyAlignment="1">
      <alignment horizontal="center" vertical="center" wrapText="1" shrinkToFit="1"/>
    </xf>
    <xf numFmtId="0" fontId="9" fillId="0" borderId="16" xfId="0" applyFont="1" applyBorder="1" applyAlignment="1">
      <alignment vertical="center" wrapText="1" shrinkToFit="1"/>
    </xf>
    <xf numFmtId="38" fontId="9" fillId="0" borderId="16" xfId="2" applyFont="1" applyFill="1" applyBorder="1" applyAlignment="1">
      <alignment horizontal="right" vertical="center" wrapText="1" shrinkToFit="1"/>
    </xf>
    <xf numFmtId="0" fontId="9" fillId="0" borderId="13" xfId="0" applyFont="1" applyBorder="1" applyAlignment="1">
      <alignment vertical="center" wrapText="1" shrinkToFit="1"/>
    </xf>
    <xf numFmtId="176" fontId="9" fillId="0" borderId="13" xfId="0" applyNumberFormat="1" applyFont="1" applyBorder="1" applyAlignment="1">
      <alignment vertical="center" wrapText="1" shrinkToFit="1"/>
    </xf>
    <xf numFmtId="38" fontId="9" fillId="0" borderId="13" xfId="2" applyFont="1" applyFill="1" applyBorder="1" applyAlignment="1">
      <alignment vertical="center" wrapText="1" shrinkToFit="1"/>
    </xf>
    <xf numFmtId="177" fontId="9" fillId="0" borderId="13" xfId="0" applyNumberFormat="1"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21" xfId="0" applyFont="1" applyBorder="1" applyAlignment="1">
      <alignment vertical="top" wrapText="1"/>
    </xf>
    <xf numFmtId="0" fontId="9" fillId="0" borderId="2" xfId="0" applyFont="1" applyBorder="1" applyAlignment="1">
      <alignment horizontal="left" vertical="center" wrapText="1" shrinkToFit="1"/>
    </xf>
    <xf numFmtId="176" fontId="9" fillId="0" borderId="2" xfId="0" applyNumberFormat="1" applyFont="1" applyBorder="1" applyAlignment="1">
      <alignment vertical="center" wrapText="1" shrinkToFit="1"/>
    </xf>
    <xf numFmtId="38" fontId="9" fillId="0" borderId="2" xfId="2" applyFont="1" applyFill="1" applyBorder="1" applyAlignment="1">
      <alignment horizontal="right" vertical="center" wrapText="1" shrinkToFit="1"/>
    </xf>
    <xf numFmtId="177" fontId="9" fillId="0" borderId="2" xfId="0" applyNumberFormat="1" applyFont="1" applyBorder="1" applyAlignment="1">
      <alignment horizontal="center" vertical="center" wrapText="1" shrinkToFit="1"/>
    </xf>
    <xf numFmtId="0" fontId="9" fillId="0" borderId="2" xfId="0" applyFont="1" applyBorder="1" applyAlignment="1">
      <alignment vertical="center" wrapText="1" shrinkToFit="1"/>
    </xf>
    <xf numFmtId="0" fontId="9" fillId="0" borderId="15" xfId="0" applyFont="1" applyBorder="1" applyAlignment="1">
      <alignment horizontal="center" vertical="center" wrapText="1" shrinkToFit="1"/>
    </xf>
    <xf numFmtId="0" fontId="15" fillId="0" borderId="15" xfId="0" applyFont="1" applyBorder="1" applyAlignment="1">
      <alignment horizontal="left" vertical="center" wrapText="1" shrinkToFit="1"/>
    </xf>
    <xf numFmtId="38" fontId="9" fillId="0" borderId="15" xfId="2" applyFont="1" applyFill="1" applyBorder="1" applyAlignment="1">
      <alignment horizontal="right" vertical="center" wrapText="1" shrinkToFi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176" fontId="9" fillId="2" borderId="23" xfId="0" applyNumberFormat="1" applyFont="1" applyFill="1" applyBorder="1" applyAlignment="1">
      <alignment horizontal="center" vertical="center" wrapText="1"/>
    </xf>
    <xf numFmtId="177" fontId="9" fillId="2" borderId="23" xfId="0" applyNumberFormat="1"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3" xfId="0" applyFont="1" applyBorder="1" applyAlignment="1">
      <alignment horizontal="center" vertical="center" wrapText="1" shrinkToFit="1"/>
    </xf>
    <xf numFmtId="0" fontId="15" fillId="0" borderId="2" xfId="0" applyFont="1" applyBorder="1" applyAlignment="1">
      <alignment horizontal="left" vertical="center" wrapText="1" shrinkToFit="1"/>
    </xf>
    <xf numFmtId="0" fontId="15" fillId="0" borderId="3" xfId="0" applyFont="1" applyBorder="1" applyAlignment="1">
      <alignment horizontal="left" vertical="center" wrapText="1" shrinkToFit="1"/>
    </xf>
    <xf numFmtId="0" fontId="16" fillId="0" borderId="15" xfId="0" applyFont="1" applyBorder="1" applyAlignment="1">
      <alignment horizontal="center" vertical="center" wrapText="1" shrinkToFit="1"/>
    </xf>
    <xf numFmtId="0" fontId="15" fillId="0" borderId="17" xfId="0" applyFont="1" applyBorder="1" applyAlignment="1">
      <alignment horizontal="left" vertical="center" wrapText="1" shrinkToFit="1"/>
    </xf>
    <xf numFmtId="0" fontId="15" fillId="0" borderId="16" xfId="0" applyFont="1" applyBorder="1" applyAlignment="1">
      <alignment horizontal="left" vertical="center" wrapText="1" shrinkToFi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0" borderId="6" xfId="0" applyFont="1" applyBorder="1" applyAlignment="1">
      <alignment horizontal="center" vertical="top"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shrinkToFit="1"/>
    </xf>
    <xf numFmtId="176" fontId="9" fillId="0" borderId="19" xfId="0" applyNumberFormat="1" applyFont="1" applyBorder="1" applyAlignment="1">
      <alignment vertical="center" wrapText="1" shrinkToFit="1"/>
    </xf>
    <xf numFmtId="38" fontId="9" fillId="0" borderId="19" xfId="2" applyFont="1" applyFill="1" applyBorder="1" applyAlignment="1">
      <alignment horizontal="right" vertical="center" wrapText="1" shrinkToFit="1"/>
    </xf>
    <xf numFmtId="177" fontId="9" fillId="0" borderId="19" xfId="0" applyNumberFormat="1" applyFont="1" applyBorder="1" applyAlignment="1">
      <alignment horizontal="center" vertical="center" wrapText="1" shrinkToFit="1"/>
    </xf>
    <xf numFmtId="0" fontId="9" fillId="0" borderId="19" xfId="0" applyFont="1" applyBorder="1" applyAlignment="1">
      <alignment vertical="center" wrapText="1" shrinkToFit="1"/>
    </xf>
    <xf numFmtId="0" fontId="9" fillId="0" borderId="21" xfId="0" applyFont="1" applyBorder="1" applyAlignment="1">
      <alignment horizontal="center" vertical="top" wrapText="1"/>
    </xf>
    <xf numFmtId="0" fontId="15" fillId="0" borderId="11" xfId="0" applyFont="1" applyBorder="1" applyAlignment="1">
      <alignment horizontal="left" vertical="center" wrapText="1" shrinkToFit="1"/>
    </xf>
    <xf numFmtId="0" fontId="16" fillId="0" borderId="19" xfId="0" applyFont="1" applyBorder="1" applyAlignment="1">
      <alignment horizontal="center" vertical="center" wrapText="1" shrinkToFit="1"/>
    </xf>
    <xf numFmtId="0" fontId="15" fillId="0" borderId="31" xfId="0" applyFont="1" applyBorder="1" applyAlignment="1">
      <alignment horizontal="left" vertical="center" wrapText="1" shrinkToFit="1"/>
    </xf>
    <xf numFmtId="0" fontId="15" fillId="0" borderId="16" xfId="0" applyFont="1" applyBorder="1" applyAlignment="1">
      <alignment vertical="center" wrapText="1" shrinkToFit="1"/>
    </xf>
    <xf numFmtId="0" fontId="15" fillId="0" borderId="17" xfId="0" applyFont="1" applyBorder="1" applyAlignment="1">
      <alignment vertical="center" wrapText="1" shrinkToFit="1"/>
    </xf>
    <xf numFmtId="0" fontId="15" fillId="0" borderId="13" xfId="0" applyFont="1" applyBorder="1" applyAlignment="1">
      <alignment vertical="center" wrapText="1" shrinkToFit="1"/>
    </xf>
    <xf numFmtId="38" fontId="9" fillId="0" borderId="13" xfId="2" applyFont="1" applyFill="1" applyBorder="1" applyAlignment="1">
      <alignment horizontal="right" vertical="center" wrapText="1" shrinkToFit="1"/>
    </xf>
    <xf numFmtId="0" fontId="16" fillId="0" borderId="13" xfId="0" applyFont="1" applyBorder="1" applyAlignment="1">
      <alignment horizontal="center" vertical="center" wrapText="1" shrinkToFit="1"/>
    </xf>
    <xf numFmtId="0" fontId="15" fillId="0" borderId="32" xfId="0" applyFont="1" applyBorder="1" applyAlignment="1">
      <alignment vertical="center" wrapText="1" shrinkToFit="1"/>
    </xf>
    <xf numFmtId="0" fontId="9" fillId="2" borderId="33" xfId="0" applyFont="1" applyFill="1" applyBorder="1" applyAlignment="1">
      <alignment vertical="center" wrapText="1"/>
    </xf>
    <xf numFmtId="0" fontId="9" fillId="2" borderId="28" xfId="0" applyFont="1" applyFill="1" applyBorder="1" applyAlignment="1">
      <alignment vertical="center" wrapText="1"/>
    </xf>
    <xf numFmtId="0" fontId="18" fillId="3" borderId="0" xfId="1" applyFont="1" applyFill="1"/>
    <xf numFmtId="0" fontId="1" fillId="0" borderId="34" xfId="1" applyBorder="1"/>
    <xf numFmtId="0" fontId="13" fillId="0" borderId="35" xfId="0" applyFont="1" applyBorder="1" applyAlignment="1">
      <alignment vertical="center" shrinkToFit="1"/>
    </xf>
    <xf numFmtId="0" fontId="13" fillId="0" borderId="35" xfId="0" applyFont="1" applyBorder="1" applyAlignment="1">
      <alignment horizontal="center" vertical="center" shrinkToFit="1"/>
    </xf>
    <xf numFmtId="0" fontId="13" fillId="5" borderId="35" xfId="0" applyFont="1" applyFill="1" applyBorder="1" applyAlignment="1">
      <alignment horizontal="center" vertical="center" shrinkToFit="1"/>
    </xf>
    <xf numFmtId="0" fontId="20" fillId="5" borderId="35" xfId="0" applyFont="1" applyFill="1" applyBorder="1" applyAlignment="1">
      <alignment horizontal="center" vertical="center" shrinkToFit="1"/>
    </xf>
    <xf numFmtId="0" fontId="17" fillId="0" borderId="13" xfId="0" applyFont="1" applyBorder="1" applyAlignment="1">
      <alignment vertical="center" wrapText="1" shrinkToFit="1"/>
    </xf>
    <xf numFmtId="0" fontId="17" fillId="0" borderId="15"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19" xfId="0" applyFont="1" applyBorder="1" applyAlignment="1">
      <alignment horizontal="left" vertical="center" wrapText="1" shrinkToFit="1"/>
    </xf>
    <xf numFmtId="0" fontId="17" fillId="0" borderId="16" xfId="0" applyFont="1" applyBorder="1" applyAlignment="1">
      <alignment vertical="center" wrapText="1" shrinkToFit="1"/>
    </xf>
    <xf numFmtId="0" fontId="1" fillId="4" borderId="0" xfId="1" applyFill="1" applyAlignment="1">
      <alignment horizontal="center" vertical="center" shrinkToFit="1"/>
    </xf>
    <xf numFmtId="0" fontId="1" fillId="4" borderId="8" xfId="1" applyFill="1" applyBorder="1" applyAlignment="1">
      <alignment horizontal="center" vertical="center" shrinkToFit="1"/>
    </xf>
    <xf numFmtId="0" fontId="1" fillId="0" borderId="34" xfId="1" applyBorder="1" applyAlignment="1">
      <alignment horizontal="center" vertical="center"/>
    </xf>
    <xf numFmtId="0" fontId="1" fillId="0" borderId="8" xfId="1" applyBorder="1" applyAlignment="1">
      <alignment horizontal="center" vertical="center"/>
    </xf>
    <xf numFmtId="0" fontId="17" fillId="0" borderId="3" xfId="0" applyFont="1" applyBorder="1" applyAlignment="1">
      <alignment horizontal="center" vertical="center" wrapText="1" shrinkToFit="1"/>
    </xf>
    <xf numFmtId="0" fontId="16" fillId="0" borderId="17"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6" fillId="0" borderId="11" xfId="0" applyFont="1" applyBorder="1" applyAlignment="1">
      <alignment horizontal="left" vertical="center" wrapText="1" shrinkToFit="1"/>
    </xf>
    <xf numFmtId="0" fontId="16" fillId="0" borderId="28" xfId="0" applyFont="1" applyBorder="1" applyAlignment="1">
      <alignment vertical="center" wrapText="1" shrinkToFit="1"/>
    </xf>
    <xf numFmtId="0" fontId="22" fillId="0" borderId="3" xfId="3" applyFont="1" applyBorder="1" applyAlignment="1">
      <alignment vertical="center" wrapText="1" shrinkToFit="1"/>
    </xf>
    <xf numFmtId="0" fontId="22" fillId="0" borderId="2" xfId="3" applyFont="1" applyBorder="1" applyAlignment="1">
      <alignment horizontal="left" vertical="center" wrapText="1" shrinkToFit="1"/>
    </xf>
    <xf numFmtId="0" fontId="22" fillId="0" borderId="19" xfId="3" applyFont="1" applyBorder="1" applyAlignment="1">
      <alignment horizontal="left" vertical="center" wrapText="1" shrinkToFit="1"/>
    </xf>
    <xf numFmtId="0" fontId="22" fillId="0" borderId="16" xfId="3" applyFont="1" applyBorder="1" applyAlignment="1">
      <alignment vertical="center" wrapText="1" shrinkToFit="1"/>
    </xf>
    <xf numFmtId="0" fontId="22" fillId="0" borderId="13" xfId="3" applyFont="1" applyBorder="1" applyAlignment="1">
      <alignment vertical="center" wrapText="1" shrinkToFit="1"/>
    </xf>
  </cellXfs>
  <cellStyles count="4">
    <cellStyle name="ハイパーリンク" xfId="3" builtinId="8"/>
    <cellStyle name="桁区切り" xfId="2" builtinId="6"/>
    <cellStyle name="標準" xfId="0" builtinId="0"/>
    <cellStyle name="標準_1006PC新刊注文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1.jpeg"/><Relationship Id="rId6" Type="http://schemas.openxmlformats.org/officeDocument/2006/relationships/image" Target="../media/image7.jpeg"/><Relationship Id="rId5" Type="http://schemas.openxmlformats.org/officeDocument/2006/relationships/image" Target="../media/image6.jpe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5459B37B-0972-40BA-BF82-4292E4EC0241}"/>
            </a:ext>
          </a:extLst>
        </xdr:cNvPr>
        <xdr:cNvSpPr>
          <a:spLocks noChangeArrowheads="1"/>
        </xdr:cNvSpPr>
      </xdr:nvSpPr>
      <xdr:spPr bwMode="auto">
        <a:xfrm>
          <a:off x="47625" y="38100"/>
          <a:ext cx="7229475" cy="895350"/>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5AFEA95E-8983-4C2C-A5F5-8A53B90D01A0}"/>
            </a:ext>
          </a:extLst>
        </xdr:cNvPr>
        <xdr:cNvSpPr txBox="1">
          <a:spLocks noChangeArrowheads="1"/>
        </xdr:cNvSpPr>
      </xdr:nvSpPr>
      <xdr:spPr bwMode="auto">
        <a:xfrm>
          <a:off x="1428189" y="78441"/>
          <a:ext cx="3738843" cy="834278"/>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10</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25</xdr:row>
      <xdr:rowOff>0</xdr:rowOff>
    </xdr:from>
    <xdr:to>
      <xdr:col>1</xdr:col>
      <xdr:colOff>76200</xdr:colOff>
      <xdr:row>26</xdr:row>
      <xdr:rowOff>47625</xdr:rowOff>
    </xdr:to>
    <xdr:sp macro="" textlink="">
      <xdr:nvSpPr>
        <xdr:cNvPr id="4" name="Text Box 8">
          <a:extLst>
            <a:ext uri="{FF2B5EF4-FFF2-40B4-BE49-F238E27FC236}">
              <a16:creationId xmlns:a16="http://schemas.microsoft.com/office/drawing/2014/main" id="{F587F438-C95E-413F-A534-AAEAD9DFA69B}"/>
            </a:ext>
          </a:extLst>
        </xdr:cNvPr>
        <xdr:cNvSpPr txBox="1">
          <a:spLocks noChangeArrowheads="1"/>
        </xdr:cNvSpPr>
      </xdr:nvSpPr>
      <xdr:spPr bwMode="auto">
        <a:xfrm>
          <a:off x="161925" y="7410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47627</xdr:colOff>
      <xdr:row>5</xdr:row>
      <xdr:rowOff>152400</xdr:rowOff>
    </xdr:from>
    <xdr:ext cx="6967256" cy="866775"/>
    <xdr:sp macro="" textlink="">
      <xdr:nvSpPr>
        <xdr:cNvPr id="6" name="Text Box 23">
          <a:extLst>
            <a:ext uri="{FF2B5EF4-FFF2-40B4-BE49-F238E27FC236}">
              <a16:creationId xmlns:a16="http://schemas.microsoft.com/office/drawing/2014/main" id="{6C6380C1-EB7D-4D2D-A2EF-AA12EF82839C}"/>
            </a:ext>
          </a:extLst>
        </xdr:cNvPr>
        <xdr:cNvSpPr txBox="1">
          <a:spLocks noChangeArrowheads="1"/>
        </xdr:cNvSpPr>
      </xdr:nvSpPr>
      <xdr:spPr bwMode="auto">
        <a:xfrm>
          <a:off x="47627" y="1009650"/>
          <a:ext cx="6967256" cy="866775"/>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10</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「大学生協オンライン書籍注文サイト」および「洋書オンラインストア」でもお申込みができます。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（商品が未刊の場合、注文ができない場合があります。この「注文用紙」をご活用ください。）</a:t>
          </a:r>
        </a:p>
      </xdr:txBody>
    </xdr:sp>
    <xdr:clientData/>
  </xdr:oneCellAnchor>
  <xdr:oneCellAnchor>
    <xdr:from>
      <xdr:col>0</xdr:col>
      <xdr:colOff>0</xdr:colOff>
      <xdr:row>26</xdr:row>
      <xdr:rowOff>38101</xdr:rowOff>
    </xdr:from>
    <xdr:ext cx="6772275" cy="525117"/>
    <xdr:sp macro="" textlink="">
      <xdr:nvSpPr>
        <xdr:cNvPr id="7" name="Text Box 23">
          <a:extLst>
            <a:ext uri="{FF2B5EF4-FFF2-40B4-BE49-F238E27FC236}">
              <a16:creationId xmlns:a16="http://schemas.microsoft.com/office/drawing/2014/main" id="{A9065A17-6010-45EB-8BB6-4651C38B5E60}"/>
            </a:ext>
          </a:extLst>
        </xdr:cNvPr>
        <xdr:cNvSpPr txBox="1">
          <a:spLocks noChangeArrowheads="1"/>
        </xdr:cNvSpPr>
      </xdr:nvSpPr>
      <xdr:spPr bwMode="auto">
        <a:xfrm>
          <a:off x="0" y="7620001"/>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8" name="Text Box 5">
          <a:extLst>
            <a:ext uri="{FF2B5EF4-FFF2-40B4-BE49-F238E27FC236}">
              <a16:creationId xmlns:a16="http://schemas.microsoft.com/office/drawing/2014/main" id="{B2C59086-04C6-434C-9817-9FAA5F0A4295}"/>
            </a:ext>
          </a:extLst>
        </xdr:cNvPr>
        <xdr:cNvSpPr txBox="1">
          <a:spLocks noChangeArrowheads="1"/>
        </xdr:cNvSpPr>
      </xdr:nvSpPr>
      <xdr:spPr bwMode="auto">
        <a:xfrm>
          <a:off x="5539068" y="112059"/>
          <a:ext cx="1253938" cy="918236"/>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9" name="Text Box 5">
          <a:extLst>
            <a:ext uri="{FF2B5EF4-FFF2-40B4-BE49-F238E27FC236}">
              <a16:creationId xmlns:a16="http://schemas.microsoft.com/office/drawing/2014/main" id="{2B870344-2C6F-46EA-B2D1-903176F7DDC6}"/>
            </a:ext>
          </a:extLst>
        </xdr:cNvPr>
        <xdr:cNvSpPr txBox="1">
          <a:spLocks noChangeArrowheads="1"/>
        </xdr:cNvSpPr>
      </xdr:nvSpPr>
      <xdr:spPr bwMode="auto">
        <a:xfrm>
          <a:off x="90279" y="83241"/>
          <a:ext cx="1315498" cy="798857"/>
        </a:xfrm>
        <a:prstGeom prst="rect">
          <a:avLst/>
        </a:prstGeom>
        <a:solidFill>
          <a:schemeClr val="tx1">
            <a:lumMod val="75000"/>
            <a:lumOff val="25000"/>
          </a:schemeClr>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10" name="Text Box 5">
          <a:extLst>
            <a:ext uri="{FF2B5EF4-FFF2-40B4-BE49-F238E27FC236}">
              <a16:creationId xmlns:a16="http://schemas.microsoft.com/office/drawing/2014/main" id="{4CD4C96D-FF05-4ECE-8F3D-1690A74254C9}"/>
            </a:ext>
          </a:extLst>
        </xdr:cNvPr>
        <xdr:cNvSpPr txBox="1">
          <a:spLocks noChangeArrowheads="1"/>
        </xdr:cNvSpPr>
      </xdr:nvSpPr>
      <xdr:spPr bwMode="auto">
        <a:xfrm>
          <a:off x="5092624" y="632964"/>
          <a:ext cx="1736688" cy="25417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11" name="図 10" descr="大学生協マーク」について｜全国大学生活協同組合連合会(全国大学生協連)">
          <a:extLst>
            <a:ext uri="{FF2B5EF4-FFF2-40B4-BE49-F238E27FC236}">
              <a16:creationId xmlns:a16="http://schemas.microsoft.com/office/drawing/2014/main" id="{2D688A4A-8FAA-49CE-BDF4-DC29ECB4E6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13" y="147637"/>
          <a:ext cx="503520" cy="661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11</xdr:row>
      <xdr:rowOff>48128</xdr:rowOff>
    </xdr:from>
    <xdr:to>
      <xdr:col>13</xdr:col>
      <xdr:colOff>616015</xdr:colOff>
      <xdr:row>15</xdr:row>
      <xdr:rowOff>448025</xdr:rowOff>
    </xdr:to>
    <xdr:pic>
      <xdr:nvPicPr>
        <xdr:cNvPr id="12" name="図 11">
          <a:extLst>
            <a:ext uri="{FF2B5EF4-FFF2-40B4-BE49-F238E27FC236}">
              <a16:creationId xmlns:a16="http://schemas.microsoft.com/office/drawing/2014/main" id="{951035A6-FDB1-4DD7-B42E-1409E03C5913}"/>
            </a:ext>
          </a:extLst>
        </xdr:cNvPr>
        <xdr:cNvPicPr>
          <a:picLocks noChangeAspect="1"/>
        </xdr:cNvPicPr>
      </xdr:nvPicPr>
      <xdr:blipFill>
        <a:blip xmlns:r="http://schemas.openxmlformats.org/officeDocument/2006/relationships" r:embed="rId2"/>
        <a:stretch>
          <a:fillRect/>
        </a:stretch>
      </xdr:blipFill>
      <xdr:spPr>
        <a:xfrm>
          <a:off x="828675" y="1934078"/>
          <a:ext cx="5292790" cy="1076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0C3DFB34-3B56-48A0-AB37-8C47796F4240}"/>
            </a:ext>
          </a:extLst>
        </xdr:cNvPr>
        <xdr:cNvSpPr>
          <a:spLocks noChangeArrowheads="1"/>
        </xdr:cNvSpPr>
      </xdr:nvSpPr>
      <xdr:spPr bwMode="auto">
        <a:xfrm>
          <a:off x="47625" y="38100"/>
          <a:ext cx="7353300" cy="895350"/>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44844544-BB43-457C-90D1-7071A2DD67AE}"/>
            </a:ext>
          </a:extLst>
        </xdr:cNvPr>
        <xdr:cNvSpPr txBox="1">
          <a:spLocks noChangeArrowheads="1"/>
        </xdr:cNvSpPr>
      </xdr:nvSpPr>
      <xdr:spPr bwMode="auto">
        <a:xfrm>
          <a:off x="1552014" y="78441"/>
          <a:ext cx="3738843" cy="834278"/>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10</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27</xdr:row>
      <xdr:rowOff>0</xdr:rowOff>
    </xdr:from>
    <xdr:to>
      <xdr:col>1</xdr:col>
      <xdr:colOff>76200</xdr:colOff>
      <xdr:row>28</xdr:row>
      <xdr:rowOff>47624</xdr:rowOff>
    </xdr:to>
    <xdr:sp macro="" textlink="">
      <xdr:nvSpPr>
        <xdr:cNvPr id="4" name="Text Box 8">
          <a:extLst>
            <a:ext uri="{FF2B5EF4-FFF2-40B4-BE49-F238E27FC236}">
              <a16:creationId xmlns:a16="http://schemas.microsoft.com/office/drawing/2014/main" id="{990565E6-3B9F-4C7B-AFC6-0AEA112941CC}"/>
            </a:ext>
          </a:extLst>
        </xdr:cNvPr>
        <xdr:cNvSpPr txBox="1">
          <a:spLocks noChangeArrowheads="1"/>
        </xdr:cNvSpPr>
      </xdr:nvSpPr>
      <xdr:spPr bwMode="auto">
        <a:xfrm>
          <a:off x="285750" y="88963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255986</xdr:colOff>
      <xdr:row>6</xdr:row>
      <xdr:rowOff>92870</xdr:rowOff>
    </xdr:from>
    <xdr:ext cx="6967256" cy="812006"/>
    <xdr:sp macro="" textlink="">
      <xdr:nvSpPr>
        <xdr:cNvPr id="5" name="Text Box 23">
          <a:extLst>
            <a:ext uri="{FF2B5EF4-FFF2-40B4-BE49-F238E27FC236}">
              <a16:creationId xmlns:a16="http://schemas.microsoft.com/office/drawing/2014/main" id="{2A1EC30C-B07C-442A-8B71-D159228AE126}"/>
            </a:ext>
          </a:extLst>
        </xdr:cNvPr>
        <xdr:cNvSpPr txBox="1">
          <a:spLocks noChangeArrowheads="1"/>
        </xdr:cNvSpPr>
      </xdr:nvSpPr>
      <xdr:spPr bwMode="auto">
        <a:xfrm>
          <a:off x="255986" y="1121570"/>
          <a:ext cx="6967256" cy="812006"/>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10</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月号」掲載の「電子書籍商品」の注文書です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a:t>
          </a:r>
          <a:r>
            <a:rPr lang="en-US" altLang="ja-JP" sz="1200" b="1" i="0">
              <a:latin typeface="Meiryo UI" panose="020B0604030504040204" pitchFamily="50" charset="-128"/>
              <a:ea typeface="Meiryo UI" panose="020B0604030504040204" pitchFamily="50" charset="-128"/>
              <a:cs typeface="メイリオ" panose="020B0604030504040204" pitchFamily="50" charset="-128"/>
            </a:rPr>
            <a:t>VarsityWave eBooks</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事前に</a:t>
          </a:r>
          <a:r>
            <a:rPr lang="en-US" altLang="ja-JP" sz="1200" b="1" i="0">
              <a:latin typeface="Meiryo UI" panose="020B0604030504040204" pitchFamily="50" charset="-128"/>
              <a:ea typeface="Meiryo UI" panose="020B0604030504040204" pitchFamily="50" charset="-128"/>
              <a:cs typeface="メイリオ" panose="020B0604030504040204" pitchFamily="50" charset="-128"/>
            </a:rPr>
            <a:t>VarsityWave eBooks</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への会員登録をしておくとご注文がスムーズです。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oneCellAnchor>
    <xdr:from>
      <xdr:col>0</xdr:col>
      <xdr:colOff>0</xdr:colOff>
      <xdr:row>28</xdr:row>
      <xdr:rowOff>38101</xdr:rowOff>
    </xdr:from>
    <xdr:ext cx="6772275" cy="525117"/>
    <xdr:sp macro="" textlink="">
      <xdr:nvSpPr>
        <xdr:cNvPr id="6" name="Text Box 23">
          <a:extLst>
            <a:ext uri="{FF2B5EF4-FFF2-40B4-BE49-F238E27FC236}">
              <a16:creationId xmlns:a16="http://schemas.microsoft.com/office/drawing/2014/main" id="{B5D791F0-7635-4AF7-8BC6-962B723C55EF}"/>
            </a:ext>
          </a:extLst>
        </xdr:cNvPr>
        <xdr:cNvSpPr txBox="1">
          <a:spLocks noChangeArrowheads="1"/>
        </xdr:cNvSpPr>
      </xdr:nvSpPr>
      <xdr:spPr bwMode="auto">
        <a:xfrm>
          <a:off x="0" y="9105901"/>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7" name="Text Box 5">
          <a:extLst>
            <a:ext uri="{FF2B5EF4-FFF2-40B4-BE49-F238E27FC236}">
              <a16:creationId xmlns:a16="http://schemas.microsoft.com/office/drawing/2014/main" id="{1D71C280-A7AC-45E1-B992-449A4A700B5C}"/>
            </a:ext>
          </a:extLst>
        </xdr:cNvPr>
        <xdr:cNvSpPr txBox="1">
          <a:spLocks noChangeArrowheads="1"/>
        </xdr:cNvSpPr>
      </xdr:nvSpPr>
      <xdr:spPr bwMode="auto">
        <a:xfrm>
          <a:off x="5662893" y="112059"/>
          <a:ext cx="1253938" cy="918236"/>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8" name="Text Box 5">
          <a:extLst>
            <a:ext uri="{FF2B5EF4-FFF2-40B4-BE49-F238E27FC236}">
              <a16:creationId xmlns:a16="http://schemas.microsoft.com/office/drawing/2014/main" id="{97F0CA0F-32B7-4AD2-9FBE-C7D06D7F5864}"/>
            </a:ext>
          </a:extLst>
        </xdr:cNvPr>
        <xdr:cNvSpPr txBox="1">
          <a:spLocks noChangeArrowheads="1"/>
        </xdr:cNvSpPr>
      </xdr:nvSpPr>
      <xdr:spPr bwMode="auto">
        <a:xfrm>
          <a:off x="90279" y="83241"/>
          <a:ext cx="1439323" cy="798857"/>
        </a:xfrm>
        <a:prstGeom prst="rect">
          <a:avLst/>
        </a:prstGeom>
        <a:solidFill>
          <a:srgbClr val="0070C0"/>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電子書籍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9" name="Text Box 5">
          <a:extLst>
            <a:ext uri="{FF2B5EF4-FFF2-40B4-BE49-F238E27FC236}">
              <a16:creationId xmlns:a16="http://schemas.microsoft.com/office/drawing/2014/main" id="{A38AEBAB-6CF2-47EE-8F75-BF02F58B3D1D}"/>
            </a:ext>
          </a:extLst>
        </xdr:cNvPr>
        <xdr:cNvSpPr txBox="1">
          <a:spLocks noChangeArrowheads="1"/>
        </xdr:cNvSpPr>
      </xdr:nvSpPr>
      <xdr:spPr bwMode="auto">
        <a:xfrm>
          <a:off x="5216449" y="632964"/>
          <a:ext cx="1736688" cy="25417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10" name="図 9" descr="大学生協マーク」について｜全国大学生活協同組合連合会(全国大学生協連)">
          <a:extLst>
            <a:ext uri="{FF2B5EF4-FFF2-40B4-BE49-F238E27FC236}">
              <a16:creationId xmlns:a16="http://schemas.microsoft.com/office/drawing/2014/main" id="{5680E608-167C-461A-A65F-A57B6BFDDA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5138" y="147637"/>
          <a:ext cx="503520" cy="661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11</xdr:row>
      <xdr:rowOff>106768</xdr:rowOff>
    </xdr:from>
    <xdr:to>
      <xdr:col>16</xdr:col>
      <xdr:colOff>90789</xdr:colOff>
      <xdr:row>15</xdr:row>
      <xdr:rowOff>441213</xdr:rowOff>
    </xdr:to>
    <xdr:grpSp>
      <xdr:nvGrpSpPr>
        <xdr:cNvPr id="11" name="グループ化 10">
          <a:extLst>
            <a:ext uri="{FF2B5EF4-FFF2-40B4-BE49-F238E27FC236}">
              <a16:creationId xmlns:a16="http://schemas.microsoft.com/office/drawing/2014/main" id="{BD25A307-3B29-DC5D-B12D-08025A797804}"/>
            </a:ext>
          </a:extLst>
        </xdr:cNvPr>
        <xdr:cNvGrpSpPr/>
      </xdr:nvGrpSpPr>
      <xdr:grpSpPr>
        <a:xfrm>
          <a:off x="485775" y="1992718"/>
          <a:ext cx="6510639" cy="1010720"/>
          <a:chOff x="122289" y="154698"/>
          <a:chExt cx="11616039" cy="1803288"/>
        </a:xfrm>
      </xdr:grpSpPr>
      <xdr:pic>
        <xdr:nvPicPr>
          <xdr:cNvPr id="12" name="図 11" descr="テキスト&#10;&#10;自動的に生成された説明">
            <a:extLst>
              <a:ext uri="{FF2B5EF4-FFF2-40B4-BE49-F238E27FC236}">
                <a16:creationId xmlns:a16="http://schemas.microsoft.com/office/drawing/2014/main" id="{36F9E3F5-B776-F3E4-CBFF-5A0668B8C7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2222" y="172068"/>
            <a:ext cx="1251646" cy="1766211"/>
          </a:xfrm>
          <a:prstGeom prst="rect">
            <a:avLst/>
          </a:prstGeom>
        </xdr:spPr>
      </xdr:pic>
      <xdr:pic>
        <xdr:nvPicPr>
          <xdr:cNvPr id="13" name="図 12" descr="テキスト が含まれている画像&#10;&#10;自動的に生成された説明">
            <a:extLst>
              <a:ext uri="{FF2B5EF4-FFF2-40B4-BE49-F238E27FC236}">
                <a16:creationId xmlns:a16="http://schemas.microsoft.com/office/drawing/2014/main" id="{ECDE6CBD-E043-BC77-A555-F2E7CFC82B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8358" y="172068"/>
            <a:ext cx="1246737" cy="1766210"/>
          </a:xfrm>
          <a:prstGeom prst="rect">
            <a:avLst/>
          </a:prstGeom>
        </xdr:spPr>
      </xdr:pic>
      <xdr:pic>
        <xdr:nvPicPr>
          <xdr:cNvPr id="14" name="図 13" descr="ダイアグラム が含まれている画像&#10;&#10;自動的に生成された説明">
            <a:extLst>
              <a:ext uri="{FF2B5EF4-FFF2-40B4-BE49-F238E27FC236}">
                <a16:creationId xmlns:a16="http://schemas.microsoft.com/office/drawing/2014/main" id="{3684BAE8-1B73-E0E9-0508-3033DED2A3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31657" y="174120"/>
            <a:ext cx="1246737" cy="1766210"/>
          </a:xfrm>
          <a:prstGeom prst="rect">
            <a:avLst/>
          </a:prstGeom>
        </xdr:spPr>
      </xdr:pic>
      <xdr:pic>
        <xdr:nvPicPr>
          <xdr:cNvPr id="15" name="図 14" descr="テキスト, 手紙&#10;&#10;自動的に生成された説明">
            <a:extLst>
              <a:ext uri="{FF2B5EF4-FFF2-40B4-BE49-F238E27FC236}">
                <a16:creationId xmlns:a16="http://schemas.microsoft.com/office/drawing/2014/main" id="{A3F83EA8-26F8-9667-0A5A-CAE036156A0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34956" y="154698"/>
            <a:ext cx="1190704" cy="1766211"/>
          </a:xfrm>
          <a:prstGeom prst="rect">
            <a:avLst/>
          </a:prstGeom>
        </xdr:spPr>
      </xdr:pic>
      <xdr:pic>
        <xdr:nvPicPr>
          <xdr:cNvPr id="16" name="図 15" descr="グラフィカル ユーザー インターフェイス が含まれている画像&#10;&#10;自動的に生成された説明">
            <a:extLst>
              <a:ext uri="{FF2B5EF4-FFF2-40B4-BE49-F238E27FC236}">
                <a16:creationId xmlns:a16="http://schemas.microsoft.com/office/drawing/2014/main" id="{A8996135-1579-7E28-2646-0F708A3950F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486681" y="172066"/>
            <a:ext cx="1251647" cy="1766212"/>
          </a:xfrm>
          <a:prstGeom prst="rect">
            <a:avLst/>
          </a:prstGeom>
        </xdr:spPr>
      </xdr:pic>
      <xdr:pic>
        <xdr:nvPicPr>
          <xdr:cNvPr id="17" name="図 16" descr="テキスト&#10;&#10;自動的に生成された説明">
            <a:extLst>
              <a:ext uri="{FF2B5EF4-FFF2-40B4-BE49-F238E27FC236}">
                <a16:creationId xmlns:a16="http://schemas.microsoft.com/office/drawing/2014/main" id="{33C04891-C2C6-183D-1665-FD1F62DF48A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90959" y="172068"/>
            <a:ext cx="1246737" cy="1766211"/>
          </a:xfrm>
          <a:prstGeom prst="rect">
            <a:avLst/>
          </a:prstGeom>
        </xdr:spPr>
      </xdr:pic>
      <xdr:pic>
        <xdr:nvPicPr>
          <xdr:cNvPr id="18" name="図 17" descr="テキスト が含まれている画像&#10;&#10;自動的に生成された説明">
            <a:extLst>
              <a:ext uri="{FF2B5EF4-FFF2-40B4-BE49-F238E27FC236}">
                <a16:creationId xmlns:a16="http://schemas.microsoft.com/office/drawing/2014/main" id="{DA30E1C1-AC12-B8B2-BD07-36414E1123B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5588" y="172067"/>
            <a:ext cx="1246737" cy="1766211"/>
          </a:xfrm>
          <a:prstGeom prst="rect">
            <a:avLst/>
          </a:prstGeom>
        </xdr:spPr>
      </xdr:pic>
      <xdr:pic>
        <xdr:nvPicPr>
          <xdr:cNvPr id="19" name="図 18" descr="グラフィカル ユーザー インターフェイス, Web サイト&#10;&#10;自動的に生成された説明">
            <a:extLst>
              <a:ext uri="{FF2B5EF4-FFF2-40B4-BE49-F238E27FC236}">
                <a16:creationId xmlns:a16="http://schemas.microsoft.com/office/drawing/2014/main" id="{FD51B62D-F77B-5117-6A7F-7525E13B855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188820" y="189559"/>
            <a:ext cx="1246737" cy="1759284"/>
          </a:xfrm>
          <a:prstGeom prst="rect">
            <a:avLst/>
          </a:prstGeom>
        </xdr:spPr>
      </xdr:pic>
      <xdr:pic>
        <xdr:nvPicPr>
          <xdr:cNvPr id="20" name="図 19" descr="グラフィカル ユーザー インターフェイス&#10;&#10;低い精度で自動的に生成された説明">
            <a:extLst>
              <a:ext uri="{FF2B5EF4-FFF2-40B4-BE49-F238E27FC236}">
                <a16:creationId xmlns:a16="http://schemas.microsoft.com/office/drawing/2014/main" id="{3A1EB6C6-9A4C-2803-DF71-562A8967779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22289" y="191775"/>
            <a:ext cx="1246737" cy="1766211"/>
          </a:xfrm>
          <a:prstGeom prst="rect">
            <a:avLst/>
          </a:prstGeom>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op-ebook.jp/asp/ShowItemDetailStart.do?itemId=MBJ0-21320-125847768-001-001" TargetMode="External"/><Relationship Id="rId3" Type="http://schemas.openxmlformats.org/officeDocument/2006/relationships/hyperlink" Target="https://coop-ebook.jp/asp/ShowItemDetailStart.do?itemId=MBJ0-21049-125822571-001-001" TargetMode="External"/><Relationship Id="rId7" Type="http://schemas.openxmlformats.org/officeDocument/2006/relationships/hyperlink" Target="https://coop-ebook.jp/asp/ShowItemDetailStart.do?itemId=MBJ0-28412-125822569-001-001" TargetMode="External"/><Relationship Id="rId2" Type="http://schemas.openxmlformats.org/officeDocument/2006/relationships/hyperlink" Target="https://coop-ebook.jp/asp/ShowItemDetailStart.do?itemId=MBJ0-28374-125822574-001-001" TargetMode="External"/><Relationship Id="rId1" Type="http://schemas.openxmlformats.org/officeDocument/2006/relationships/hyperlink" Target="https://coop-ebook.jp/asp/ShowItemDetailStart.do?itemId=MBJ0-28374-125798703-001-001" TargetMode="External"/><Relationship Id="rId6" Type="http://schemas.openxmlformats.org/officeDocument/2006/relationships/hyperlink" Target="https://coop-ebook.jp/asp/ShowItemDetailStart.do?itemId=MBJ0-28601-125822577-001-001" TargetMode="External"/><Relationship Id="rId11" Type="http://schemas.openxmlformats.org/officeDocument/2006/relationships/drawing" Target="../drawings/drawing2.xml"/><Relationship Id="rId5" Type="http://schemas.openxmlformats.org/officeDocument/2006/relationships/hyperlink" Target="https://coop-ebook.jp/asp/ShowItemDetailStart.do?itemId=MBJ0-28601-125822572-001-001" TargetMode="External"/><Relationship Id="rId10" Type="http://schemas.openxmlformats.org/officeDocument/2006/relationships/printerSettings" Target="../printerSettings/printerSettings2.bin"/><Relationship Id="rId4" Type="http://schemas.openxmlformats.org/officeDocument/2006/relationships/hyperlink" Target="https://coop-ebook.jp/asp/ShowItemDetailStart.do?itemId=MBJ0-21240-125798700-001-001" TargetMode="External"/><Relationship Id="rId9" Type="http://schemas.openxmlformats.org/officeDocument/2006/relationships/hyperlink" Target="https://coop-ebook.jp/asp/ShowItemDetailStart.do?itemId=MBJ0-28716-125798705-001-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B4C48-6767-4800-A06D-2B6BD0AA5986}">
  <sheetPr>
    <pageSetUpPr fitToPage="1"/>
  </sheetPr>
  <dimension ref="A1:Q40"/>
  <sheetViews>
    <sheetView topLeftCell="A20" zoomScaleNormal="100" zoomScaleSheetLayoutView="100" workbookViewId="0">
      <selection activeCell="M33" sqref="M33:Q34"/>
    </sheetView>
  </sheetViews>
  <sheetFormatPr defaultColWidth="8.75" defaultRowHeight="13.5"/>
  <cols>
    <col min="1" max="1" width="2.12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c r="D1" s="2"/>
      <c r="E1" s="2"/>
      <c r="F1" s="2"/>
      <c r="G1" s="2"/>
      <c r="H1" s="2"/>
      <c r="I1" s="2"/>
      <c r="J1" s="2"/>
      <c r="K1" s="2"/>
      <c r="L1" s="2"/>
      <c r="M1" s="2"/>
      <c r="N1" s="2"/>
      <c r="O1" s="2"/>
      <c r="P1" s="2"/>
      <c r="Q1" s="2"/>
    </row>
    <row r="2" spans="1:17">
      <c r="A2" s="3"/>
      <c r="B2" s="3"/>
      <c r="C2" s="3"/>
      <c r="D2" s="3"/>
      <c r="E2" s="3"/>
      <c r="F2" s="3"/>
      <c r="G2" s="3"/>
      <c r="H2" s="3"/>
      <c r="I2" s="3"/>
      <c r="J2" s="3"/>
      <c r="K2" s="3"/>
      <c r="L2" s="3"/>
      <c r="M2" s="3"/>
      <c r="N2" s="3"/>
      <c r="O2" s="3"/>
      <c r="P2" s="3"/>
      <c r="Q2" s="3"/>
    </row>
    <row r="3" spans="1:17">
      <c r="A3" s="3"/>
      <c r="B3" s="3"/>
      <c r="C3" s="3"/>
      <c r="D3" s="3"/>
      <c r="E3" s="3"/>
      <c r="F3" s="3"/>
      <c r="G3" s="3"/>
      <c r="H3" s="3"/>
      <c r="I3" s="3"/>
      <c r="J3" s="3"/>
      <c r="K3" s="3"/>
      <c r="L3" s="3"/>
      <c r="M3" s="3"/>
      <c r="N3" s="3"/>
      <c r="O3" s="3"/>
      <c r="P3" s="3"/>
      <c r="Q3" s="3"/>
    </row>
    <row r="4" spans="1:17">
      <c r="A4" s="3"/>
      <c r="B4" s="3"/>
      <c r="C4" s="3"/>
      <c r="D4" s="3"/>
      <c r="E4" s="3"/>
      <c r="F4" s="3"/>
      <c r="G4" s="3"/>
      <c r="H4" s="3"/>
      <c r="I4" s="3"/>
      <c r="J4" s="3"/>
      <c r="K4" s="3"/>
      <c r="L4" s="3"/>
      <c r="M4" s="3"/>
      <c r="N4" s="3"/>
      <c r="O4" s="3"/>
      <c r="P4" s="3"/>
      <c r="Q4" s="3"/>
    </row>
    <row r="5" spans="1:17">
      <c r="A5" s="3"/>
      <c r="B5" s="3"/>
      <c r="C5" s="3"/>
      <c r="D5" s="3"/>
      <c r="E5" s="3"/>
      <c r="F5" s="3"/>
      <c r="G5" s="3"/>
      <c r="H5" s="3"/>
      <c r="I5" s="3"/>
      <c r="J5" s="3"/>
      <c r="K5" s="3"/>
      <c r="L5" s="3"/>
      <c r="M5" s="3"/>
      <c r="N5" s="3"/>
      <c r="O5" s="3"/>
      <c r="P5" s="3"/>
      <c r="Q5" s="3"/>
    </row>
    <row r="6" spans="1:17">
      <c r="A6" s="3"/>
      <c r="B6" s="3"/>
      <c r="C6" s="3"/>
      <c r="D6" s="3"/>
      <c r="E6" s="3"/>
      <c r="F6" s="3"/>
      <c r="G6" s="3"/>
      <c r="H6" s="3"/>
      <c r="I6" s="3"/>
      <c r="J6" s="3"/>
      <c r="K6" s="3"/>
      <c r="L6" s="3"/>
      <c r="M6" s="3"/>
      <c r="N6" s="3"/>
      <c r="O6" s="3"/>
      <c r="P6" s="3"/>
      <c r="Q6" s="3"/>
    </row>
    <row r="7" spans="1:17">
      <c r="A7" s="3"/>
      <c r="B7" s="3"/>
      <c r="C7" s="3"/>
      <c r="D7" s="3"/>
      <c r="E7" s="3"/>
      <c r="F7" s="3"/>
      <c r="G7" s="3"/>
      <c r="H7" s="3"/>
      <c r="I7" s="3"/>
      <c r="J7" s="3"/>
      <c r="K7" s="3"/>
      <c r="L7" s="3"/>
      <c r="M7" s="3"/>
      <c r="N7" s="3"/>
      <c r="O7" s="3"/>
      <c r="P7" s="3"/>
      <c r="Q7" s="3"/>
    </row>
    <row r="8" spans="1:17">
      <c r="A8" s="3"/>
      <c r="B8" s="3"/>
      <c r="C8" s="3"/>
      <c r="D8" s="3"/>
      <c r="E8" s="3"/>
      <c r="F8" s="3"/>
      <c r="G8" s="3"/>
      <c r="H8" s="3"/>
      <c r="I8" s="3"/>
      <c r="J8" s="3"/>
      <c r="K8" s="3"/>
      <c r="L8" s="3"/>
      <c r="M8" s="3"/>
      <c r="N8" s="3"/>
      <c r="O8" s="3"/>
      <c r="P8" s="3"/>
      <c r="Q8" s="3"/>
    </row>
    <row r="9" spans="1:17">
      <c r="A9" s="3"/>
      <c r="B9" s="3"/>
      <c r="C9" s="3"/>
      <c r="D9" s="3"/>
      <c r="E9" s="3"/>
      <c r="F9" s="3"/>
      <c r="G9" s="3"/>
      <c r="H9" s="3"/>
      <c r="I9" s="3"/>
      <c r="J9" s="3"/>
      <c r="K9" s="3"/>
      <c r="L9" s="3"/>
      <c r="M9" s="3"/>
      <c r="N9" s="3"/>
      <c r="O9" s="3"/>
      <c r="P9" s="3"/>
      <c r="Q9" s="3"/>
    </row>
    <row r="10" spans="1:17">
      <c r="A10" s="3"/>
      <c r="B10" s="3"/>
      <c r="C10" s="3"/>
      <c r="D10" s="3"/>
      <c r="E10" s="3"/>
      <c r="F10" s="3"/>
      <c r="G10" s="3"/>
      <c r="H10" s="3"/>
      <c r="I10" s="3"/>
      <c r="J10" s="3"/>
      <c r="K10" s="3"/>
      <c r="L10" s="3"/>
      <c r="M10" s="3"/>
      <c r="N10" s="3"/>
      <c r="O10" s="3"/>
      <c r="P10" s="3"/>
      <c r="Q10" s="3"/>
    </row>
    <row r="11" spans="1:17">
      <c r="A11" s="3"/>
      <c r="B11" s="3"/>
      <c r="C11" s="3"/>
      <c r="D11" s="3"/>
      <c r="E11" s="3"/>
      <c r="F11" s="3"/>
      <c r="G11" s="3"/>
      <c r="H11" s="3"/>
      <c r="I11" s="3"/>
      <c r="J11" s="3"/>
      <c r="K11" s="3"/>
      <c r="L11" s="3"/>
      <c r="M11" s="3"/>
      <c r="N11"/>
      <c r="O11" s="3"/>
      <c r="P11" s="3"/>
      <c r="Q11" s="3"/>
    </row>
    <row r="12" spans="1:17">
      <c r="A12" s="3"/>
      <c r="B12" s="3"/>
      <c r="C12" s="3"/>
      <c r="D12" s="3"/>
      <c r="E12" s="3"/>
      <c r="F12" s="3"/>
      <c r="G12" s="3"/>
      <c r="H12" s="3"/>
      <c r="I12" s="3"/>
      <c r="J12" s="3"/>
      <c r="K12" s="3"/>
      <c r="L12" s="3"/>
      <c r="M12" s="3"/>
      <c r="N12"/>
      <c r="O12" s="3"/>
      <c r="P12" s="3"/>
      <c r="Q12" s="3"/>
    </row>
    <row r="13" spans="1:17" ht="12.4" customHeight="1">
      <c r="A13"/>
      <c r="B13" s="3"/>
      <c r="C13" s="21"/>
      <c r="D13"/>
      <c r="E13" s="22"/>
      <c r="F13" s="3"/>
      <c r="G13"/>
      <c r="H13"/>
      <c r="I13" s="3"/>
      <c r="J13"/>
      <c r="K13" s="3"/>
      <c r="L13" s="3"/>
      <c r="M13"/>
      <c r="N13" s="23"/>
      <c r="O13" s="3"/>
      <c r="P13" s="3"/>
      <c r="Q13" s="3"/>
    </row>
    <row r="14" spans="1:17" ht="14.25">
      <c r="A14" s="3"/>
      <c r="B14" s="3"/>
      <c r="C14" s="22"/>
      <c r="D14" s="3"/>
      <c r="E14"/>
      <c r="F14" s="3"/>
      <c r="G14"/>
      <c r="H14"/>
      <c r="I14" s="3"/>
      <c r="J14" s="3"/>
      <c r="K14" s="3"/>
      <c r="L14" s="3"/>
      <c r="M14"/>
      <c r="N14"/>
      <c r="O14" s="3"/>
      <c r="P14" s="3"/>
      <c r="Q14" s="24"/>
    </row>
    <row r="15" spans="1:17">
      <c r="A15" s="3"/>
      <c r="B15" s="3"/>
      <c r="C15"/>
      <c r="D15"/>
      <c r="E15"/>
      <c r="F15" s="3"/>
      <c r="G15"/>
      <c r="H15"/>
      <c r="I15" s="3"/>
      <c r="J15" s="3"/>
      <c r="K15" s="3"/>
      <c r="L15" s="3"/>
      <c r="M15"/>
      <c r="N15"/>
      <c r="O15" s="3"/>
      <c r="P15" s="3"/>
      <c r="Q15"/>
    </row>
    <row r="16" spans="1:17" ht="38.25" customHeight="1">
      <c r="A16" s="3"/>
      <c r="B16" s="3"/>
      <c r="C16"/>
      <c r="D16" s="3"/>
      <c r="E16"/>
      <c r="F16" s="3"/>
      <c r="G16" s="3"/>
      <c r="H16"/>
      <c r="I16" s="3"/>
      <c r="J16" s="3"/>
      <c r="K16" s="3"/>
      <c r="L16" s="3"/>
      <c r="M16" s="3"/>
      <c r="N16"/>
      <c r="O16" s="3"/>
      <c r="P16" s="3"/>
      <c r="Q16"/>
    </row>
    <row r="17" spans="1:17" ht="16.5" thickBot="1">
      <c r="A17" s="25" t="s">
        <v>0</v>
      </c>
      <c r="B17" s="25"/>
      <c r="C17"/>
      <c r="D17" s="25" t="s">
        <v>1</v>
      </c>
      <c r="E17" s="25"/>
      <c r="F17" s="25"/>
      <c r="G17" s="25"/>
      <c r="H17" s="25"/>
      <c r="I17" s="25"/>
      <c r="J17" s="25"/>
      <c r="K17" s="25"/>
      <c r="L17" s="25"/>
      <c r="M17" s="25"/>
      <c r="N17" s="25"/>
      <c r="O17" s="25"/>
      <c r="P17" s="25"/>
      <c r="Q17"/>
    </row>
    <row r="18" spans="1:17" ht="36">
      <c r="A18" s="51" t="s">
        <v>2</v>
      </c>
      <c r="B18" s="52" t="s">
        <v>3</v>
      </c>
      <c r="C18" s="52" t="s">
        <v>4</v>
      </c>
      <c r="D18" s="52" t="s">
        <v>5</v>
      </c>
      <c r="E18" s="52" t="s">
        <v>6</v>
      </c>
      <c r="F18" s="53" t="s">
        <v>7</v>
      </c>
      <c r="G18" s="52" t="s">
        <v>8</v>
      </c>
      <c r="H18" s="54" t="s">
        <v>9</v>
      </c>
      <c r="I18" s="52" t="s">
        <v>10</v>
      </c>
      <c r="J18" s="52" t="s">
        <v>11</v>
      </c>
      <c r="K18" s="52"/>
      <c r="L18" s="52"/>
      <c r="M18" s="52" t="s">
        <v>12</v>
      </c>
      <c r="N18" s="55" t="s">
        <v>13</v>
      </c>
      <c r="O18" s="16" t="s">
        <v>14</v>
      </c>
      <c r="P18" s="17" t="s">
        <v>11</v>
      </c>
      <c r="Q18" s="18" t="s">
        <v>15</v>
      </c>
    </row>
    <row r="19" spans="1:17" ht="42.4" customHeight="1">
      <c r="A19" s="56">
        <v>1</v>
      </c>
      <c r="B19" s="48"/>
      <c r="C19" s="29" t="s">
        <v>154</v>
      </c>
      <c r="D19" s="49" t="s">
        <v>155</v>
      </c>
      <c r="E19" s="49" t="s">
        <v>156</v>
      </c>
      <c r="F19" s="30"/>
      <c r="G19" s="50">
        <v>3740</v>
      </c>
      <c r="H19" s="31">
        <v>9784000616072</v>
      </c>
      <c r="I19" s="29"/>
      <c r="J19" s="29"/>
      <c r="K19" s="29"/>
      <c r="L19" s="29"/>
      <c r="M19" s="48" t="s">
        <v>157</v>
      </c>
      <c r="N19" s="102" t="s">
        <v>158</v>
      </c>
      <c r="O19" s="4" t="s">
        <v>16</v>
      </c>
      <c r="P19" s="5"/>
      <c r="Q19" s="6"/>
    </row>
    <row r="20" spans="1:17" ht="42.4" customHeight="1">
      <c r="A20" s="56">
        <v>2</v>
      </c>
      <c r="B20" s="40"/>
      <c r="C20" s="47" t="s">
        <v>159</v>
      </c>
      <c r="D20" s="60" t="s">
        <v>160</v>
      </c>
      <c r="E20" s="60" t="s">
        <v>161</v>
      </c>
      <c r="F20" s="44"/>
      <c r="G20" s="45">
        <v>4180</v>
      </c>
      <c r="H20" s="46">
        <v>9784490210910</v>
      </c>
      <c r="I20" s="47"/>
      <c r="J20" s="47"/>
      <c r="K20" s="47"/>
      <c r="L20" s="47"/>
      <c r="M20" s="40" t="s">
        <v>162</v>
      </c>
      <c r="N20" s="103" t="s">
        <v>163</v>
      </c>
      <c r="O20" s="4"/>
      <c r="P20" s="5"/>
      <c r="Q20" s="6"/>
    </row>
    <row r="21" spans="1:17" ht="42.4" customHeight="1">
      <c r="A21" s="56">
        <v>3</v>
      </c>
      <c r="B21" s="40"/>
      <c r="C21" s="47" t="s">
        <v>164</v>
      </c>
      <c r="D21" s="60" t="s">
        <v>165</v>
      </c>
      <c r="E21" s="60" t="s">
        <v>166</v>
      </c>
      <c r="F21" s="44"/>
      <c r="G21" s="45">
        <v>4400</v>
      </c>
      <c r="H21" s="46">
        <v>9784120056888</v>
      </c>
      <c r="I21" s="47"/>
      <c r="J21" s="47"/>
      <c r="K21" s="47"/>
      <c r="L21" s="47"/>
      <c r="M21" s="40" t="s">
        <v>167</v>
      </c>
      <c r="N21" s="103" t="s">
        <v>168</v>
      </c>
      <c r="O21" s="26"/>
      <c r="P21" s="27"/>
      <c r="Q21" s="42"/>
    </row>
    <row r="22" spans="1:17" ht="42.4" customHeight="1">
      <c r="A22" s="56">
        <v>4</v>
      </c>
      <c r="B22" s="40"/>
      <c r="C22" s="47" t="s">
        <v>169</v>
      </c>
      <c r="D22" s="60" t="s">
        <v>170</v>
      </c>
      <c r="E22" s="60" t="s">
        <v>171</v>
      </c>
      <c r="F22" s="44"/>
      <c r="G22" s="45">
        <v>8800</v>
      </c>
      <c r="H22" s="46">
        <v>9784326103263</v>
      </c>
      <c r="I22" s="47"/>
      <c r="J22" s="47"/>
      <c r="K22" s="47"/>
      <c r="L22" s="47"/>
      <c r="M22" s="40" t="s">
        <v>172</v>
      </c>
      <c r="N22" s="103" t="s">
        <v>173</v>
      </c>
      <c r="O22" s="26"/>
      <c r="P22" s="27"/>
      <c r="Q22" s="42"/>
    </row>
    <row r="23" spans="1:17" ht="42.4" customHeight="1">
      <c r="A23" s="56">
        <v>5</v>
      </c>
      <c r="B23" s="40"/>
      <c r="C23" s="47" t="s">
        <v>174</v>
      </c>
      <c r="D23" s="60" t="s">
        <v>175</v>
      </c>
      <c r="E23" s="60" t="s">
        <v>176</v>
      </c>
      <c r="F23" s="44"/>
      <c r="G23" s="45">
        <v>1980</v>
      </c>
      <c r="H23" s="46">
        <v>9784472406294</v>
      </c>
      <c r="I23" s="47"/>
      <c r="J23" s="47"/>
      <c r="K23" s="47"/>
      <c r="L23" s="47"/>
      <c r="M23" s="40" t="s">
        <v>177</v>
      </c>
      <c r="N23" s="103" t="s">
        <v>178</v>
      </c>
      <c r="O23" s="26"/>
      <c r="P23" s="27"/>
      <c r="Q23" s="42"/>
    </row>
    <row r="24" spans="1:17" ht="40.9" customHeight="1">
      <c r="A24" s="56">
        <v>6</v>
      </c>
      <c r="B24" s="40"/>
      <c r="C24" s="43" t="s">
        <v>179</v>
      </c>
      <c r="D24" s="60" t="s">
        <v>180</v>
      </c>
      <c r="E24" s="60" t="s">
        <v>181</v>
      </c>
      <c r="F24" s="44"/>
      <c r="G24" s="45">
        <v>15400</v>
      </c>
      <c r="H24" s="46">
        <v>9784055200516</v>
      </c>
      <c r="I24" s="47"/>
      <c r="J24" s="47"/>
      <c r="K24" s="47"/>
      <c r="L24" s="47"/>
      <c r="M24" s="40" t="s">
        <v>182</v>
      </c>
      <c r="N24" s="104" t="s">
        <v>183</v>
      </c>
      <c r="O24" s="26"/>
      <c r="P24" s="27"/>
      <c r="Q24" s="42"/>
    </row>
    <row r="25" spans="1:17" ht="40.9" customHeight="1" thickBot="1">
      <c r="A25" s="58">
        <v>7</v>
      </c>
      <c r="B25" s="41"/>
      <c r="C25" s="36" t="s">
        <v>184</v>
      </c>
      <c r="D25" s="80" t="s">
        <v>185</v>
      </c>
      <c r="E25" s="36" t="s">
        <v>186</v>
      </c>
      <c r="F25" s="37"/>
      <c r="G25" s="38">
        <v>12100</v>
      </c>
      <c r="H25" s="39">
        <v>9784254122770</v>
      </c>
      <c r="I25" s="36"/>
      <c r="J25" s="36"/>
      <c r="K25" s="36"/>
      <c r="L25" s="36"/>
      <c r="M25" s="59" t="s">
        <v>187</v>
      </c>
      <c r="N25" s="105" t="s">
        <v>188</v>
      </c>
      <c r="O25" s="19" t="s">
        <v>18</v>
      </c>
      <c r="P25" s="20" t="s">
        <v>17</v>
      </c>
      <c r="Q25" s="7"/>
    </row>
    <row r="26" spans="1:17">
      <c r="A26" s="8"/>
    </row>
    <row r="31" spans="1:17">
      <c r="A31" s="9" t="s">
        <v>19</v>
      </c>
      <c r="B31" s="2"/>
      <c r="H31" s="86" t="s">
        <v>28</v>
      </c>
      <c r="I31" s="86"/>
      <c r="J31" s="86"/>
      <c r="K31" s="86"/>
      <c r="L31" s="86"/>
      <c r="M31" s="86"/>
      <c r="N31" s="86"/>
      <c r="O31" s="86"/>
      <c r="P31" s="86"/>
      <c r="Q31" s="86"/>
    </row>
    <row r="32" spans="1:17">
      <c r="A32" s="10"/>
      <c r="B32" s="11"/>
      <c r="C32" s="12"/>
      <c r="D32" s="12"/>
      <c r="E32" s="12"/>
      <c r="F32" s="12"/>
    </row>
    <row r="33" spans="1:17">
      <c r="A33" s="9" t="s">
        <v>20</v>
      </c>
      <c r="B33" s="2"/>
      <c r="H33" s="1" t="s">
        <v>29</v>
      </c>
      <c r="M33" s="97" t="s">
        <v>30</v>
      </c>
      <c r="N33" s="97"/>
      <c r="O33" s="97"/>
      <c r="P33" s="97"/>
      <c r="Q33" s="97"/>
    </row>
    <row r="34" spans="1:17">
      <c r="A34" s="13"/>
      <c r="B34" s="11"/>
      <c r="C34" s="12"/>
      <c r="D34" s="12"/>
      <c r="E34" s="12"/>
      <c r="F34" s="12"/>
      <c r="H34" s="12"/>
      <c r="I34" s="12"/>
      <c r="J34" s="12"/>
      <c r="K34" s="12"/>
      <c r="L34" s="12"/>
      <c r="M34" s="98"/>
      <c r="N34" s="98"/>
      <c r="O34" s="98"/>
      <c r="P34" s="98"/>
      <c r="Q34" s="98"/>
    </row>
    <row r="35" spans="1:17">
      <c r="A35" s="9" t="s">
        <v>21</v>
      </c>
      <c r="B35" s="2"/>
      <c r="H35" s="87" t="s">
        <v>31</v>
      </c>
      <c r="I35" s="87"/>
      <c r="J35" s="87"/>
      <c r="K35" s="87"/>
      <c r="L35" s="87"/>
      <c r="M35" s="99" t="str">
        <f>IF(VLOOKUP(M33,店舗!C:E,2,FALSE)=0,"",VLOOKUP(M33,店舗!C:E,2,FALSE))</f>
        <v/>
      </c>
      <c r="N35" s="99"/>
      <c r="O35" s="99"/>
      <c r="P35" s="99"/>
      <c r="Q35" s="99"/>
    </row>
    <row r="36" spans="1:17">
      <c r="A36" s="13"/>
      <c r="B36" s="11"/>
      <c r="C36" s="12"/>
      <c r="D36" s="12"/>
      <c r="E36" s="12"/>
      <c r="F36" s="12"/>
      <c r="H36" s="12"/>
      <c r="I36" s="12"/>
      <c r="J36" s="12"/>
      <c r="K36" s="12"/>
      <c r="L36" s="12"/>
      <c r="M36" s="100"/>
      <c r="N36" s="100"/>
      <c r="O36" s="100"/>
      <c r="P36" s="100"/>
      <c r="Q36" s="100"/>
    </row>
    <row r="37" spans="1:17">
      <c r="A37" s="9" t="s">
        <v>22</v>
      </c>
      <c r="B37" s="2"/>
      <c r="H37" s="87" t="s">
        <v>32</v>
      </c>
      <c r="I37" s="87"/>
      <c r="J37" s="87"/>
      <c r="K37" s="87"/>
      <c r="L37" s="87"/>
      <c r="M37" s="99" t="str">
        <f>IF(VLOOKUP(M33,店舗!C:E,3,FALSE)=0,"",VLOOKUP(M33,店舗!C:E,3,FALSE))</f>
        <v/>
      </c>
      <c r="N37" s="99"/>
      <c r="O37" s="99"/>
      <c r="P37" s="99"/>
      <c r="Q37" s="99"/>
    </row>
    <row r="38" spans="1:17">
      <c r="A38" s="13"/>
      <c r="B38" s="11"/>
      <c r="C38" s="12"/>
      <c r="D38" s="12"/>
      <c r="E38" s="12"/>
      <c r="F38" s="12"/>
      <c r="H38" s="12"/>
      <c r="I38" s="12"/>
      <c r="J38" s="12"/>
      <c r="K38" s="12"/>
      <c r="L38" s="12"/>
      <c r="M38" s="100"/>
      <c r="N38" s="100"/>
      <c r="O38" s="100"/>
      <c r="P38" s="100"/>
      <c r="Q38" s="100"/>
    </row>
    <row r="40" spans="1:17">
      <c r="A40" s="14" t="s">
        <v>23</v>
      </c>
      <c r="C40" s="15"/>
    </row>
  </sheetData>
  <mergeCells count="3">
    <mergeCell ref="M33:Q34"/>
    <mergeCell ref="M35:Q36"/>
    <mergeCell ref="M37:Q38"/>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64A20BE-22BE-4BD7-AA3C-9EDE137E2533}">
          <x14:formula1>
            <xm:f>店舗!$C:$C</xm:f>
          </x14:formula1>
          <xm:sqref>M33:Q34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6DB6A-9038-46D7-AE69-A16AE33A8855}">
  <sheetPr>
    <pageSetUpPr fitToPage="1"/>
  </sheetPr>
  <dimension ref="A1:Q42"/>
  <sheetViews>
    <sheetView tabSelected="1" zoomScaleNormal="100" zoomScaleSheetLayoutView="100" workbookViewId="0">
      <selection activeCell="N21" activeCellId="1" sqref="H43 N20:Q21"/>
    </sheetView>
  </sheetViews>
  <sheetFormatPr defaultColWidth="8.75" defaultRowHeight="13.5"/>
  <cols>
    <col min="1" max="1" width="3.7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c r="D1" s="2"/>
      <c r="E1" s="2"/>
      <c r="F1" s="2"/>
      <c r="G1" s="2"/>
      <c r="H1" s="2"/>
      <c r="I1" s="2"/>
      <c r="J1" s="2"/>
      <c r="K1" s="2"/>
      <c r="L1" s="2"/>
      <c r="M1" s="2"/>
      <c r="N1" s="2"/>
      <c r="O1" s="2"/>
      <c r="P1" s="2"/>
      <c r="Q1" s="2"/>
    </row>
    <row r="2" spans="1:17">
      <c r="A2" s="3"/>
      <c r="B2" s="3"/>
      <c r="C2" s="3"/>
      <c r="D2" s="3"/>
      <c r="E2" s="3"/>
      <c r="F2" s="3"/>
      <c r="G2" s="3"/>
      <c r="H2" s="3"/>
      <c r="I2" s="3"/>
      <c r="J2" s="3"/>
      <c r="K2" s="3"/>
      <c r="L2" s="3"/>
      <c r="M2" s="3"/>
      <c r="N2" s="3"/>
      <c r="O2" s="3"/>
      <c r="P2" s="3"/>
      <c r="Q2" s="3"/>
    </row>
    <row r="3" spans="1:17">
      <c r="A3" s="3"/>
      <c r="B3" s="3"/>
      <c r="C3" s="3"/>
      <c r="D3" s="3"/>
      <c r="E3" s="3"/>
      <c r="F3" s="3"/>
      <c r="G3" s="3"/>
      <c r="H3" s="3"/>
      <c r="I3" s="3"/>
      <c r="J3" s="3"/>
      <c r="K3" s="3"/>
      <c r="L3" s="3"/>
      <c r="M3" s="3"/>
      <c r="N3" s="3"/>
      <c r="O3" s="3"/>
      <c r="P3" s="3"/>
      <c r="Q3" s="3"/>
    </row>
    <row r="4" spans="1:17">
      <c r="A4" s="3"/>
      <c r="B4" s="3"/>
      <c r="C4" s="3"/>
      <c r="D4" s="3"/>
      <c r="E4" s="3"/>
      <c r="F4" s="3"/>
      <c r="G4" s="3"/>
      <c r="H4" s="3"/>
      <c r="I4" s="3"/>
      <c r="J4" s="3"/>
      <c r="K4" s="3"/>
      <c r="L4" s="3"/>
      <c r="M4" s="3"/>
      <c r="N4" s="3"/>
      <c r="O4" s="3"/>
      <c r="P4" s="3"/>
      <c r="Q4" s="3"/>
    </row>
    <row r="5" spans="1:17">
      <c r="A5" s="3"/>
      <c r="B5" s="3"/>
      <c r="C5" s="3"/>
      <c r="D5" s="3"/>
      <c r="E5" s="3"/>
      <c r="F5" s="3"/>
      <c r="G5" s="3"/>
      <c r="H5" s="3"/>
      <c r="I5" s="3"/>
      <c r="J5" s="3"/>
      <c r="K5" s="3"/>
      <c r="L5" s="3"/>
      <c r="M5" s="3"/>
      <c r="N5" s="3"/>
      <c r="O5" s="3"/>
      <c r="P5" s="3"/>
      <c r="Q5" s="3"/>
    </row>
    <row r="6" spans="1:17">
      <c r="A6" s="3"/>
      <c r="B6" s="3"/>
      <c r="C6" s="3"/>
      <c r="D6" s="3"/>
      <c r="E6" s="3"/>
      <c r="F6" s="3"/>
      <c r="G6" s="3"/>
      <c r="H6" s="3"/>
      <c r="I6" s="3"/>
      <c r="J6" s="3"/>
      <c r="K6" s="3"/>
      <c r="L6" s="3"/>
      <c r="M6" s="3"/>
      <c r="N6" s="3"/>
      <c r="O6" s="3"/>
      <c r="P6" s="3"/>
      <c r="Q6" s="3"/>
    </row>
    <row r="7" spans="1:17">
      <c r="A7" s="3"/>
      <c r="B7" s="3"/>
      <c r="C7" s="3"/>
      <c r="D7" s="3"/>
      <c r="E7" s="3"/>
      <c r="F7" s="3"/>
      <c r="G7" s="3"/>
      <c r="H7" s="3"/>
      <c r="I7" s="3"/>
      <c r="J7" s="3"/>
      <c r="K7" s="3"/>
      <c r="L7" s="3"/>
      <c r="M7" s="3"/>
      <c r="N7" s="3"/>
      <c r="O7" s="3"/>
      <c r="P7" s="3"/>
      <c r="Q7" s="3"/>
    </row>
    <row r="8" spans="1:17">
      <c r="A8" s="3"/>
      <c r="B8" s="3"/>
      <c r="C8" s="3"/>
      <c r="D8" s="3"/>
      <c r="E8" s="3"/>
      <c r="F8" s="3"/>
      <c r="G8" s="3"/>
      <c r="H8" s="3"/>
      <c r="I8" s="3"/>
      <c r="J8" s="3"/>
      <c r="K8" s="3"/>
      <c r="L8" s="3"/>
      <c r="M8" s="3"/>
      <c r="N8" s="3"/>
      <c r="O8" s="3"/>
      <c r="P8" s="3"/>
      <c r="Q8" s="3"/>
    </row>
    <row r="9" spans="1:17">
      <c r="A9" s="3"/>
      <c r="B9" s="3"/>
      <c r="C9" s="3"/>
      <c r="D9" s="3"/>
      <c r="E9" s="3"/>
      <c r="F9" s="3"/>
      <c r="G9" s="3"/>
      <c r="H9" s="3"/>
      <c r="I9" s="3"/>
      <c r="J9" s="3"/>
      <c r="K9" s="3"/>
      <c r="L9" s="3"/>
      <c r="M9" s="3"/>
      <c r="N9" s="3"/>
      <c r="O9" s="3"/>
      <c r="P9" s="3"/>
      <c r="Q9" s="3"/>
    </row>
    <row r="10" spans="1:17">
      <c r="A10" s="3"/>
      <c r="B10" s="3"/>
      <c r="C10" s="3"/>
      <c r="D10" s="3"/>
      <c r="E10" s="3"/>
      <c r="F10" s="3"/>
      <c r="G10" s="3"/>
      <c r="H10" s="3"/>
      <c r="I10" s="3"/>
      <c r="J10" s="3"/>
      <c r="K10" s="3"/>
      <c r="L10" s="3"/>
      <c r="M10" s="3"/>
      <c r="N10" s="3"/>
      <c r="O10" s="3"/>
      <c r="P10" s="3"/>
      <c r="Q10" s="3"/>
    </row>
    <row r="11" spans="1:17">
      <c r="A11" s="3"/>
      <c r="B11" s="3"/>
      <c r="C11" s="3"/>
      <c r="D11" s="3"/>
      <c r="E11" s="3"/>
      <c r="F11" s="3"/>
      <c r="G11" s="3"/>
      <c r="H11" s="3"/>
      <c r="I11" s="3"/>
      <c r="J11" s="3"/>
      <c r="K11" s="3"/>
      <c r="L11" s="3"/>
      <c r="M11" s="3"/>
      <c r="N11"/>
      <c r="O11" s="3"/>
      <c r="P11" s="3"/>
      <c r="Q11" s="3"/>
    </row>
    <row r="12" spans="1:17">
      <c r="A12" s="3"/>
      <c r="B12" s="3"/>
      <c r="C12" s="3"/>
      <c r="D12" s="3"/>
      <c r="E12" s="3"/>
      <c r="F12" s="3"/>
      <c r="G12" s="3"/>
      <c r="H12" s="3"/>
      <c r="I12" s="3"/>
      <c r="J12" s="3"/>
      <c r="K12" s="3"/>
      <c r="L12" s="3"/>
      <c r="M12" s="3"/>
      <c r="N12"/>
      <c r="O12" s="3"/>
      <c r="P12" s="3"/>
      <c r="Q12" s="3"/>
    </row>
    <row r="13" spans="1:17" ht="12.4" customHeight="1">
      <c r="A13"/>
      <c r="B13" s="3"/>
      <c r="C13" s="21"/>
      <c r="D13"/>
      <c r="E13" s="22"/>
      <c r="F13" s="3"/>
      <c r="G13"/>
      <c r="H13"/>
      <c r="I13" s="3"/>
      <c r="J13"/>
      <c r="K13" s="3"/>
      <c r="L13" s="3"/>
      <c r="M13"/>
      <c r="N13" s="23"/>
      <c r="O13" s="3"/>
      <c r="P13" s="3"/>
      <c r="Q13" s="3"/>
    </row>
    <row r="14" spans="1:17" ht="14.25">
      <c r="A14" s="3"/>
      <c r="B14" s="3"/>
      <c r="C14" s="22"/>
      <c r="D14" s="3"/>
      <c r="E14"/>
      <c r="F14" s="3"/>
      <c r="G14"/>
      <c r="H14"/>
      <c r="I14" s="3"/>
      <c r="J14" s="3"/>
      <c r="K14" s="3"/>
      <c r="L14" s="3"/>
      <c r="M14"/>
      <c r="N14"/>
      <c r="O14" s="3"/>
      <c r="P14" s="3"/>
      <c r="Q14" s="24"/>
    </row>
    <row r="15" spans="1:17">
      <c r="A15" s="3"/>
      <c r="B15" s="3"/>
      <c r="C15"/>
      <c r="D15"/>
      <c r="E15"/>
      <c r="F15" s="3"/>
      <c r="G15"/>
      <c r="H15"/>
      <c r="I15" s="3"/>
      <c r="J15" s="3"/>
      <c r="K15" s="3"/>
      <c r="L15" s="3"/>
      <c r="M15"/>
      <c r="N15"/>
      <c r="O15" s="3"/>
      <c r="P15" s="3"/>
      <c r="Q15"/>
    </row>
    <row r="16" spans="1:17" ht="38.25" customHeight="1">
      <c r="A16" s="3"/>
      <c r="B16" s="3"/>
      <c r="C16"/>
      <c r="D16" s="3"/>
      <c r="E16"/>
      <c r="F16" s="3"/>
      <c r="G16" s="3"/>
      <c r="H16"/>
      <c r="I16" s="3"/>
      <c r="J16" s="3"/>
      <c r="K16" s="3"/>
      <c r="L16" s="3"/>
      <c r="M16" s="3"/>
      <c r="N16"/>
      <c r="O16" s="3"/>
      <c r="P16" s="3"/>
      <c r="Q16"/>
    </row>
    <row r="17" spans="1:17" ht="16.5" thickBot="1">
      <c r="A17" s="25" t="s">
        <v>0</v>
      </c>
      <c r="B17" s="25"/>
      <c r="C17"/>
      <c r="D17" s="25" t="s">
        <v>1</v>
      </c>
      <c r="E17" s="25"/>
      <c r="F17" s="25"/>
      <c r="G17" s="25"/>
      <c r="H17" s="25"/>
      <c r="I17" s="25"/>
      <c r="J17" s="25"/>
      <c r="K17" s="25"/>
      <c r="L17" s="25"/>
      <c r="M17" s="25"/>
      <c r="N17" s="25"/>
      <c r="O17" s="25"/>
      <c r="P17" s="25"/>
      <c r="Q17"/>
    </row>
    <row r="18" spans="1:17" ht="36">
      <c r="A18" s="51" t="s">
        <v>2</v>
      </c>
      <c r="B18" s="52" t="s">
        <v>3</v>
      </c>
      <c r="C18" s="52" t="s">
        <v>4</v>
      </c>
      <c r="D18" s="52" t="s">
        <v>5</v>
      </c>
      <c r="E18" s="52" t="s">
        <v>6</v>
      </c>
      <c r="F18" s="53" t="s">
        <v>7</v>
      </c>
      <c r="G18" s="52" t="s">
        <v>8</v>
      </c>
      <c r="H18" s="54" t="s">
        <v>25</v>
      </c>
      <c r="I18" s="52" t="s">
        <v>10</v>
      </c>
      <c r="J18" s="52" t="s">
        <v>11</v>
      </c>
      <c r="K18" s="52"/>
      <c r="L18" s="52"/>
      <c r="M18" s="52" t="s">
        <v>12</v>
      </c>
      <c r="N18" s="55" t="s">
        <v>13</v>
      </c>
      <c r="O18" s="16" t="s">
        <v>14</v>
      </c>
      <c r="P18" s="17" t="s">
        <v>11</v>
      </c>
      <c r="Q18" s="18" t="s">
        <v>15</v>
      </c>
    </row>
    <row r="19" spans="1:17" ht="42.4" customHeight="1">
      <c r="A19" s="56">
        <v>1</v>
      </c>
      <c r="B19" s="48">
        <v>711</v>
      </c>
      <c r="C19" s="106" t="s">
        <v>189</v>
      </c>
      <c r="D19" s="93" t="s">
        <v>193</v>
      </c>
      <c r="E19" s="49" t="s">
        <v>27</v>
      </c>
      <c r="F19" s="30"/>
      <c r="G19" s="50">
        <v>22000</v>
      </c>
      <c r="H19" s="31" t="s">
        <v>192</v>
      </c>
      <c r="I19" s="29"/>
      <c r="J19" s="29"/>
      <c r="K19" s="29"/>
      <c r="L19" s="29"/>
      <c r="M19" s="62" t="s">
        <v>194</v>
      </c>
      <c r="N19" s="63" t="s">
        <v>195</v>
      </c>
      <c r="O19" s="4" t="s">
        <v>16</v>
      </c>
      <c r="P19" s="5"/>
      <c r="Q19" s="6"/>
    </row>
    <row r="20" spans="1:17" ht="42.4" customHeight="1">
      <c r="A20" s="56">
        <v>2</v>
      </c>
      <c r="B20" s="48">
        <v>712</v>
      </c>
      <c r="C20" s="106" t="s">
        <v>190</v>
      </c>
      <c r="D20" s="93" t="s">
        <v>196</v>
      </c>
      <c r="E20" s="49" t="s">
        <v>27</v>
      </c>
      <c r="F20" s="30"/>
      <c r="G20" s="50">
        <v>5280</v>
      </c>
      <c r="H20" s="31" t="s">
        <v>197</v>
      </c>
      <c r="I20" s="29"/>
      <c r="J20" s="29"/>
      <c r="K20" s="29"/>
      <c r="L20" s="29"/>
      <c r="M20" s="62" t="s">
        <v>198</v>
      </c>
      <c r="N20" s="64" t="s">
        <v>199</v>
      </c>
      <c r="O20" s="4"/>
      <c r="P20" s="5"/>
      <c r="Q20" s="6"/>
    </row>
    <row r="21" spans="1:17" ht="42.4" customHeight="1">
      <c r="A21" s="56">
        <v>3</v>
      </c>
      <c r="B21" s="48">
        <v>712</v>
      </c>
      <c r="C21" s="106" t="s">
        <v>201</v>
      </c>
      <c r="D21" s="93" t="s">
        <v>202</v>
      </c>
      <c r="E21" s="49" t="s">
        <v>191</v>
      </c>
      <c r="F21" s="30"/>
      <c r="G21" s="50">
        <v>11000</v>
      </c>
      <c r="H21" s="31" t="s">
        <v>200</v>
      </c>
      <c r="I21" s="29"/>
      <c r="J21" s="29"/>
      <c r="K21" s="29"/>
      <c r="L21" s="29"/>
      <c r="M21" s="62" t="s">
        <v>24</v>
      </c>
      <c r="N21" s="64" t="s">
        <v>203</v>
      </c>
      <c r="O21" s="4"/>
      <c r="P21" s="5"/>
      <c r="Q21" s="6"/>
    </row>
    <row r="22" spans="1:17" ht="40.35" customHeight="1">
      <c r="A22" s="57">
        <v>4</v>
      </c>
      <c r="B22" s="40">
        <v>721</v>
      </c>
      <c r="C22" s="107" t="s">
        <v>235</v>
      </c>
      <c r="D22" s="94" t="s">
        <v>205</v>
      </c>
      <c r="E22" s="49" t="s">
        <v>204</v>
      </c>
      <c r="F22" s="44"/>
      <c r="G22" s="45">
        <v>6600</v>
      </c>
      <c r="H22" s="46" t="s">
        <v>206</v>
      </c>
      <c r="I22" s="47"/>
      <c r="J22" s="47"/>
      <c r="K22" s="47"/>
      <c r="L22" s="47"/>
      <c r="M22" s="62" t="s">
        <v>207</v>
      </c>
      <c r="N22" s="60" t="s">
        <v>208</v>
      </c>
      <c r="O22" s="65" t="s">
        <v>26</v>
      </c>
      <c r="P22" s="66" t="s">
        <v>17</v>
      </c>
      <c r="Q22" s="67"/>
    </row>
    <row r="23" spans="1:17" ht="40.35" customHeight="1">
      <c r="A23" s="68">
        <v>5</v>
      </c>
      <c r="B23" s="69">
        <v>722</v>
      </c>
      <c r="C23" s="108" t="s">
        <v>237</v>
      </c>
      <c r="D23" s="94" t="s">
        <v>209</v>
      </c>
      <c r="E23" s="60" t="s">
        <v>210</v>
      </c>
      <c r="F23" s="70"/>
      <c r="G23" s="71">
        <v>3960</v>
      </c>
      <c r="H23" s="72" t="s">
        <v>211</v>
      </c>
      <c r="I23" s="73"/>
      <c r="J23" s="73"/>
      <c r="K23" s="73"/>
      <c r="L23" s="73"/>
      <c r="M23" s="62" t="s">
        <v>212</v>
      </c>
      <c r="N23" s="61" t="s">
        <v>213</v>
      </c>
      <c r="O23" s="26"/>
      <c r="P23" s="27"/>
      <c r="Q23" s="74"/>
    </row>
    <row r="24" spans="1:17" ht="40.9" customHeight="1">
      <c r="A24" s="68">
        <v>6</v>
      </c>
      <c r="B24" s="69">
        <v>723</v>
      </c>
      <c r="C24" s="108" t="s">
        <v>238</v>
      </c>
      <c r="D24" s="95" t="s">
        <v>214</v>
      </c>
      <c r="E24" s="60" t="s">
        <v>210</v>
      </c>
      <c r="F24" s="70"/>
      <c r="G24" s="71">
        <v>5500</v>
      </c>
      <c r="H24" s="72" t="s">
        <v>215</v>
      </c>
      <c r="I24" s="73"/>
      <c r="J24" s="73"/>
      <c r="K24" s="73"/>
      <c r="L24" s="73"/>
      <c r="M24" s="62" t="s">
        <v>216</v>
      </c>
      <c r="N24" s="75" t="s">
        <v>217</v>
      </c>
      <c r="O24" s="26"/>
      <c r="P24" s="27"/>
      <c r="Q24" s="42"/>
    </row>
    <row r="25" spans="1:17" ht="40.9" customHeight="1">
      <c r="A25" s="57">
        <v>7</v>
      </c>
      <c r="B25" s="48">
        <v>731</v>
      </c>
      <c r="C25" s="109" t="s">
        <v>236</v>
      </c>
      <c r="D25" s="95" t="s">
        <v>218</v>
      </c>
      <c r="E25" s="60" t="s">
        <v>219</v>
      </c>
      <c r="F25" s="32"/>
      <c r="G25" s="35">
        <v>2970</v>
      </c>
      <c r="H25" s="33" t="s">
        <v>220</v>
      </c>
      <c r="I25" s="34"/>
      <c r="J25" s="34"/>
      <c r="K25" s="34"/>
      <c r="L25" s="34"/>
      <c r="M25" s="76" t="s">
        <v>221</v>
      </c>
      <c r="N25" s="77" t="s">
        <v>222</v>
      </c>
      <c r="O25" s="26"/>
      <c r="P25" s="27"/>
      <c r="Q25" s="28"/>
    </row>
    <row r="26" spans="1:17" ht="40.9" customHeight="1">
      <c r="A26" s="57">
        <v>8</v>
      </c>
      <c r="B26" s="48">
        <v>732</v>
      </c>
      <c r="C26" s="109" t="s">
        <v>223</v>
      </c>
      <c r="D26" s="96" t="s">
        <v>225</v>
      </c>
      <c r="E26" s="78" t="s">
        <v>224</v>
      </c>
      <c r="F26" s="32"/>
      <c r="G26" s="35">
        <v>2970</v>
      </c>
      <c r="H26" s="33" t="s">
        <v>226</v>
      </c>
      <c r="I26" s="34"/>
      <c r="J26" s="34"/>
      <c r="K26" s="34"/>
      <c r="L26" s="34"/>
      <c r="M26" s="101" t="s">
        <v>227</v>
      </c>
      <c r="N26" s="79" t="s">
        <v>228</v>
      </c>
      <c r="O26" s="26"/>
      <c r="P26" s="27"/>
      <c r="Q26" s="28"/>
    </row>
    <row r="27" spans="1:17" ht="40.9" customHeight="1" thickBot="1">
      <c r="A27" s="58">
        <v>9</v>
      </c>
      <c r="B27" s="41">
        <v>733</v>
      </c>
      <c r="C27" s="110" t="s">
        <v>229</v>
      </c>
      <c r="D27" s="92" t="s">
        <v>230</v>
      </c>
      <c r="E27" s="80" t="s">
        <v>231</v>
      </c>
      <c r="F27" s="37"/>
      <c r="G27" s="81">
        <v>3520</v>
      </c>
      <c r="H27" s="39" t="s">
        <v>232</v>
      </c>
      <c r="I27" s="36"/>
      <c r="J27" s="36"/>
      <c r="K27" s="36"/>
      <c r="L27" s="36"/>
      <c r="M27" s="82" t="s">
        <v>233</v>
      </c>
      <c r="N27" s="83" t="s">
        <v>234</v>
      </c>
      <c r="O27" s="84"/>
      <c r="P27" s="85"/>
      <c r="Q27" s="7"/>
    </row>
    <row r="28" spans="1:17">
      <c r="A28" s="8"/>
    </row>
    <row r="33" spans="1:17">
      <c r="A33" s="9" t="s">
        <v>19</v>
      </c>
      <c r="B33" s="2"/>
    </row>
    <row r="34" spans="1:17">
      <c r="A34" s="10"/>
      <c r="B34" s="11"/>
      <c r="C34" s="12"/>
      <c r="D34" s="12"/>
      <c r="E34" s="12"/>
      <c r="F34" s="12"/>
      <c r="H34" s="86" t="s">
        <v>28</v>
      </c>
      <c r="I34" s="86"/>
      <c r="J34" s="86"/>
      <c r="K34" s="86"/>
      <c r="L34" s="86"/>
      <c r="M34" s="86"/>
      <c r="N34" s="86"/>
      <c r="O34" s="86"/>
      <c r="P34" s="86"/>
      <c r="Q34" s="86"/>
    </row>
    <row r="35" spans="1:17">
      <c r="A35" s="9" t="s">
        <v>20</v>
      </c>
      <c r="B35" s="2"/>
    </row>
    <row r="36" spans="1:17">
      <c r="A36" s="13"/>
      <c r="B36" s="11"/>
      <c r="C36" s="12"/>
      <c r="D36" s="12"/>
      <c r="E36" s="12"/>
      <c r="F36" s="12"/>
      <c r="H36" s="1" t="s">
        <v>29</v>
      </c>
      <c r="M36" s="97" t="s">
        <v>30</v>
      </c>
      <c r="N36" s="97"/>
      <c r="O36" s="97"/>
      <c r="P36" s="97"/>
      <c r="Q36" s="97"/>
    </row>
    <row r="37" spans="1:17">
      <c r="A37" s="9" t="s">
        <v>21</v>
      </c>
      <c r="B37" s="2"/>
      <c r="H37" s="12"/>
      <c r="I37" s="12"/>
      <c r="J37" s="12"/>
      <c r="K37" s="12"/>
      <c r="L37" s="12"/>
      <c r="M37" s="98"/>
      <c r="N37" s="98"/>
      <c r="O37" s="98"/>
      <c r="P37" s="98"/>
      <c r="Q37" s="98"/>
    </row>
    <row r="38" spans="1:17">
      <c r="A38" s="13"/>
      <c r="B38" s="11"/>
      <c r="C38" s="12"/>
      <c r="D38" s="12"/>
      <c r="E38" s="12"/>
      <c r="F38" s="12"/>
      <c r="H38" s="87" t="s">
        <v>31</v>
      </c>
      <c r="I38" s="87"/>
      <c r="J38" s="87"/>
      <c r="K38" s="87"/>
      <c r="L38" s="87"/>
      <c r="M38" s="99" t="str">
        <f>IF(VLOOKUP(M36,店舗!C:E,2,FALSE)=0,"",VLOOKUP(M36,店舗!C:E,2,FALSE))</f>
        <v/>
      </c>
      <c r="N38" s="99"/>
      <c r="O38" s="99"/>
      <c r="P38" s="99"/>
      <c r="Q38" s="99"/>
    </row>
    <row r="39" spans="1:17">
      <c r="A39" s="9" t="s">
        <v>22</v>
      </c>
      <c r="B39" s="2"/>
      <c r="H39" s="12"/>
      <c r="I39" s="12"/>
      <c r="J39" s="12"/>
      <c r="K39" s="12"/>
      <c r="L39" s="12"/>
      <c r="M39" s="100"/>
      <c r="N39" s="100"/>
      <c r="O39" s="100"/>
      <c r="P39" s="100"/>
      <c r="Q39" s="100"/>
    </row>
    <row r="40" spans="1:17">
      <c r="A40" s="13"/>
      <c r="B40" s="11"/>
      <c r="C40" s="12"/>
      <c r="D40" s="12"/>
      <c r="E40" s="12"/>
      <c r="F40" s="12"/>
      <c r="H40" s="87" t="s">
        <v>32</v>
      </c>
      <c r="I40" s="87"/>
      <c r="J40" s="87"/>
      <c r="K40" s="87"/>
      <c r="L40" s="87"/>
      <c r="M40" s="99" t="str">
        <f>IF(VLOOKUP(M36,店舗!C:E,3,FALSE)=0,"",VLOOKUP(M36,店舗!C:E,3,FALSE))</f>
        <v/>
      </c>
      <c r="N40" s="99"/>
      <c r="O40" s="99"/>
      <c r="P40" s="99"/>
      <c r="Q40" s="99"/>
    </row>
    <row r="41" spans="1:17">
      <c r="H41" s="12"/>
      <c r="I41" s="12"/>
      <c r="J41" s="12"/>
      <c r="K41" s="12"/>
      <c r="L41" s="12"/>
      <c r="M41" s="100"/>
      <c r="N41" s="100"/>
      <c r="O41" s="100"/>
      <c r="P41" s="100"/>
      <c r="Q41" s="100"/>
    </row>
    <row r="42" spans="1:17">
      <c r="A42" s="14" t="s">
        <v>23</v>
      </c>
      <c r="C42" s="15"/>
    </row>
  </sheetData>
  <mergeCells count="3">
    <mergeCell ref="M36:Q37"/>
    <mergeCell ref="M38:Q39"/>
    <mergeCell ref="M40:Q41"/>
  </mergeCells>
  <phoneticPr fontId="2"/>
  <hyperlinks>
    <hyperlink ref="C19" r:id="rId1" xr:uid="{3C8CEF61-E983-47E0-A969-322D2B8D4D2E}"/>
    <hyperlink ref="C20" r:id="rId2" xr:uid="{ABA7912F-1E15-47A2-9B6E-6CAF86BB399F}"/>
    <hyperlink ref="C21" r:id="rId3" xr:uid="{9F2803B3-2ED9-4362-9CB5-C3B0A1281060}"/>
    <hyperlink ref="C22" r:id="rId4" display="https://coop-ebook.jp/asp/ShowItemDetailStart.do?itemId=MBJ0-21240-125798700-001-001" xr:uid="{B533E452-0925-421F-9179-3C7BE3C3F8CA}"/>
    <hyperlink ref="C23" r:id="rId5" display="https://coop-ebook.jp/asp/ShowItemDetailStart.do?itemId=MBJ0-28601-125822572-001-001" xr:uid="{14E62C94-0145-4912-A281-B1469BAB134C}"/>
    <hyperlink ref="C24" r:id="rId6" display="https://coop-ebook.jp/asp/ShowItemDetailStart.do?itemId=MBJ0-28601-125822577-001-001" xr:uid="{9FEC33B8-0CCE-4606-BE1D-3C6616F7C814}"/>
    <hyperlink ref="C25" r:id="rId7" display="https://coop-ebook.jp/asp/ShowItemDetailStart.do?itemId=MBJ0-28412-125822569-001-001" xr:uid="{522B957C-B5A2-48DB-962A-AED1CF818F02}"/>
    <hyperlink ref="C26" r:id="rId8" xr:uid="{7845D95B-C0BB-41F2-B3C9-3769EC3CADB9}"/>
    <hyperlink ref="C27" r:id="rId9" xr:uid="{7D5EF6B1-7A9B-4A2A-8AE7-BA83D5A3B246}"/>
  </hyperlinks>
  <pageMargins left="0.43307086614173229" right="0.23622047244094491" top="0.15748031496062992" bottom="0.15748031496062992" header="0.31496062992125984" footer="0.31496062992125984"/>
  <pageSetup paperSize="9" fitToHeight="0" orientation="portrait" horizontalDpi="300" verticalDpi="300" r:id="rId10"/>
  <drawing r:id="rId11"/>
  <extLst>
    <ext xmlns:x14="http://schemas.microsoft.com/office/spreadsheetml/2009/9/main" uri="{CCE6A557-97BC-4b89-ADB6-D9C93CAAB3DF}">
      <x14:dataValidations xmlns:xm="http://schemas.microsoft.com/office/excel/2006/main" count="1">
        <x14:dataValidation type="list" allowBlank="1" showInputMessage="1" showErrorMessage="1" xr:uid="{9C063044-1D84-4A9B-B13E-2C0532F46F2F}">
          <x14:formula1>
            <xm:f>店舗!$C:$C</xm:f>
          </x14:formula1>
          <xm:sqref>M36:Q37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A93C8-CDF4-49BF-92AE-AD282E65D01D}">
  <dimension ref="A1:E37"/>
  <sheetViews>
    <sheetView workbookViewId="0">
      <selection activeCell="E4" sqref="E4"/>
    </sheetView>
  </sheetViews>
  <sheetFormatPr defaultRowHeight="13.5"/>
  <cols>
    <col min="1" max="1" width="32" bestFit="1" customWidth="1"/>
    <col min="3" max="3" width="42.375" bestFit="1" customWidth="1"/>
  </cols>
  <sheetData>
    <row r="1" spans="1:5">
      <c r="C1" t="s">
        <v>30</v>
      </c>
    </row>
    <row r="2" spans="1:5">
      <c r="A2" s="88" t="s">
        <v>33</v>
      </c>
      <c r="B2" s="88" t="s">
        <v>34</v>
      </c>
      <c r="C2" s="88" t="str">
        <f t="shared" ref="C2:C37" si="0">A2&amp;" "&amp;B2</f>
        <v>岐阜大学生協 中央店</v>
      </c>
      <c r="D2" s="89" t="s">
        <v>35</v>
      </c>
      <c r="E2" s="89" t="s">
        <v>36</v>
      </c>
    </row>
    <row r="3" spans="1:5">
      <c r="A3" s="88" t="s">
        <v>33</v>
      </c>
      <c r="B3" s="88" t="s">
        <v>37</v>
      </c>
      <c r="C3" s="88" t="str">
        <f t="shared" si="0"/>
        <v>岐阜大学生協 医学部店</v>
      </c>
      <c r="D3" s="89" t="s">
        <v>38</v>
      </c>
      <c r="E3" s="89" t="s">
        <v>39</v>
      </c>
    </row>
    <row r="4" spans="1:5">
      <c r="A4" s="88" t="s">
        <v>40</v>
      </c>
      <c r="B4" s="88"/>
      <c r="C4" s="88" t="str">
        <f t="shared" si="0"/>
        <v xml:space="preserve">岐阜市立女子短期大学生協 </v>
      </c>
      <c r="D4" s="89" t="s">
        <v>41</v>
      </c>
      <c r="E4" s="89" t="s">
        <v>42</v>
      </c>
    </row>
    <row r="5" spans="1:5">
      <c r="A5" s="88" t="s">
        <v>43</v>
      </c>
      <c r="B5" s="88" t="s">
        <v>44</v>
      </c>
      <c r="C5" s="88" t="str">
        <f t="shared" si="0"/>
        <v>静岡大学生協 静岡店</v>
      </c>
      <c r="D5" s="89" t="s">
        <v>45</v>
      </c>
      <c r="E5" s="89" t="s">
        <v>46</v>
      </c>
    </row>
    <row r="6" spans="1:5">
      <c r="A6" s="88" t="s">
        <v>43</v>
      </c>
      <c r="B6" s="88" t="s">
        <v>47</v>
      </c>
      <c r="C6" s="88" t="str">
        <f t="shared" si="0"/>
        <v>静岡大学生協 浜松店</v>
      </c>
      <c r="D6" s="89" t="s">
        <v>48</v>
      </c>
      <c r="E6" s="89" t="s">
        <v>49</v>
      </c>
    </row>
    <row r="7" spans="1:5">
      <c r="A7" s="88" t="s">
        <v>50</v>
      </c>
      <c r="B7" s="88" t="s">
        <v>51</v>
      </c>
      <c r="C7" s="88" t="str">
        <f t="shared" si="0"/>
        <v>静岡文化芸術大学生協 購買書籍店</v>
      </c>
      <c r="D7" s="89" t="s">
        <v>52</v>
      </c>
      <c r="E7" s="89" t="s">
        <v>53</v>
      </c>
    </row>
    <row r="8" spans="1:5">
      <c r="A8" s="88" t="s">
        <v>54</v>
      </c>
      <c r="B8" s="88" t="s">
        <v>55</v>
      </c>
      <c r="C8" s="88" t="str">
        <f t="shared" si="0"/>
        <v>愛知大学生協 WIZ（笹島）</v>
      </c>
      <c r="D8" s="90" t="s">
        <v>56</v>
      </c>
      <c r="E8" s="89" t="s">
        <v>57</v>
      </c>
    </row>
    <row r="9" spans="1:5">
      <c r="A9" s="88" t="s">
        <v>54</v>
      </c>
      <c r="B9" s="88" t="s">
        <v>58</v>
      </c>
      <c r="C9" s="88" t="str">
        <f t="shared" si="0"/>
        <v>愛知大学生協 車道店</v>
      </c>
      <c r="D9" s="89" t="s">
        <v>59</v>
      </c>
      <c r="E9" s="89" t="s">
        <v>59</v>
      </c>
    </row>
    <row r="10" spans="1:5">
      <c r="A10" s="88" t="s">
        <v>54</v>
      </c>
      <c r="B10" s="88" t="s">
        <v>60</v>
      </c>
      <c r="C10" s="88" t="str">
        <f t="shared" si="0"/>
        <v>愛知大学生協 トリニテ（豊橋）</v>
      </c>
      <c r="D10" s="89" t="s">
        <v>61</v>
      </c>
      <c r="E10" s="89" t="s">
        <v>62</v>
      </c>
    </row>
    <row r="11" spans="1:5">
      <c r="A11" s="88" t="s">
        <v>63</v>
      </c>
      <c r="B11" s="88" t="s">
        <v>64</v>
      </c>
      <c r="C11" s="88" t="str">
        <f t="shared" si="0"/>
        <v>愛知教育大学生協 ｅＭ</v>
      </c>
      <c r="D11" s="89" t="s">
        <v>65</v>
      </c>
      <c r="E11" s="89" t="s">
        <v>66</v>
      </c>
    </row>
    <row r="12" spans="1:5">
      <c r="A12" s="88" t="s">
        <v>67</v>
      </c>
      <c r="B12" s="88" t="s">
        <v>68</v>
      </c>
      <c r="C12" s="88" t="str">
        <f t="shared" si="0"/>
        <v>愛知県公立大学生協 購買書籍部</v>
      </c>
      <c r="D12" s="89" t="s">
        <v>69</v>
      </c>
      <c r="E12" s="89" t="s">
        <v>70</v>
      </c>
    </row>
    <row r="13" spans="1:5">
      <c r="A13" s="88" t="s">
        <v>67</v>
      </c>
      <c r="B13" s="88" t="s">
        <v>71</v>
      </c>
      <c r="C13" s="88" t="str">
        <f t="shared" si="0"/>
        <v>愛知県公立大学生協 看護学部店</v>
      </c>
      <c r="D13" s="89" t="s">
        <v>72</v>
      </c>
      <c r="E13" s="89" t="s">
        <v>72</v>
      </c>
    </row>
    <row r="14" spans="1:5">
      <c r="A14" s="88" t="s">
        <v>67</v>
      </c>
      <c r="B14" s="88" t="s">
        <v>73</v>
      </c>
      <c r="C14" s="88" t="str">
        <f t="shared" si="0"/>
        <v>愛知県公立大学生協 芸大購買店</v>
      </c>
      <c r="D14" s="89" t="s">
        <v>74</v>
      </c>
      <c r="E14" s="89" t="s">
        <v>75</v>
      </c>
    </row>
    <row r="15" spans="1:5">
      <c r="A15" s="88" t="s">
        <v>76</v>
      </c>
      <c r="B15" s="88"/>
      <c r="C15" s="88" t="str">
        <f t="shared" si="0"/>
        <v xml:space="preserve">金城学院大学生協 </v>
      </c>
      <c r="D15" s="89" t="s">
        <v>77</v>
      </c>
      <c r="E15" s="91" t="s">
        <v>78</v>
      </c>
    </row>
    <row r="16" spans="1:5">
      <c r="A16" s="88" t="s">
        <v>79</v>
      </c>
      <c r="B16" s="88" t="s">
        <v>80</v>
      </c>
      <c r="C16" s="88" t="str">
        <f t="shared" si="0"/>
        <v>自然科学研究機構岡崎生活協同組合 職員会館店</v>
      </c>
      <c r="D16" s="89" t="s">
        <v>81</v>
      </c>
      <c r="E16" s="89" t="s">
        <v>82</v>
      </c>
    </row>
    <row r="17" spans="1:5">
      <c r="A17" s="88" t="s">
        <v>83</v>
      </c>
      <c r="B17" s="88" t="s">
        <v>84</v>
      </c>
      <c r="C17" s="88" t="str">
        <f t="shared" si="0"/>
        <v>名古屋大学生協 南部プラザ</v>
      </c>
      <c r="D17" s="89" t="s">
        <v>85</v>
      </c>
      <c r="E17" s="89" t="s">
        <v>86</v>
      </c>
    </row>
    <row r="18" spans="1:5">
      <c r="A18" s="88" t="s">
        <v>83</v>
      </c>
      <c r="B18" s="88" t="s">
        <v>87</v>
      </c>
      <c r="C18" s="88" t="str">
        <f t="shared" si="0"/>
        <v>名古屋大学生協 ブックスフロンテ</v>
      </c>
      <c r="D18" s="89" t="s">
        <v>88</v>
      </c>
      <c r="E18" s="89" t="s">
        <v>89</v>
      </c>
    </row>
    <row r="19" spans="1:5">
      <c r="A19" s="88" t="s">
        <v>83</v>
      </c>
      <c r="B19" s="88" t="s">
        <v>90</v>
      </c>
      <c r="C19" s="88" t="str">
        <f t="shared" si="0"/>
        <v>名古屋大学生協 医学部書籍</v>
      </c>
      <c r="D19" s="89" t="s">
        <v>91</v>
      </c>
      <c r="E19" s="89" t="s">
        <v>92</v>
      </c>
    </row>
    <row r="20" spans="1:5">
      <c r="A20" s="88" t="s">
        <v>83</v>
      </c>
      <c r="B20" s="88" t="s">
        <v>93</v>
      </c>
      <c r="C20" s="88" t="str">
        <f t="shared" si="0"/>
        <v>名古屋大学生協 大幸店</v>
      </c>
      <c r="D20" s="89" t="s">
        <v>91</v>
      </c>
      <c r="E20" s="89" t="s">
        <v>92</v>
      </c>
    </row>
    <row r="21" spans="1:5">
      <c r="A21" s="88" t="s">
        <v>94</v>
      </c>
      <c r="B21" s="88" t="s">
        <v>95</v>
      </c>
      <c r="C21" s="88" t="str">
        <f t="shared" si="0"/>
        <v>名古屋工業大学生協 CamPla</v>
      </c>
      <c r="D21" s="89" t="s">
        <v>96</v>
      </c>
      <c r="E21" s="89" t="s">
        <v>97</v>
      </c>
    </row>
    <row r="22" spans="1:5">
      <c r="A22" s="88" t="s">
        <v>98</v>
      </c>
      <c r="B22" s="88" t="s">
        <v>99</v>
      </c>
      <c r="C22" s="88" t="str">
        <f t="shared" si="0"/>
        <v>名古屋市立大学生協 滝子購買</v>
      </c>
      <c r="D22" s="89" t="s">
        <v>100</v>
      </c>
      <c r="E22" s="89" t="s">
        <v>101</v>
      </c>
    </row>
    <row r="23" spans="1:5">
      <c r="A23" s="88" t="s">
        <v>98</v>
      </c>
      <c r="B23" s="88" t="s">
        <v>102</v>
      </c>
      <c r="C23" s="88" t="str">
        <f t="shared" si="0"/>
        <v>名古屋市立大学生協 桜山購買</v>
      </c>
      <c r="D23" s="89" t="s">
        <v>103</v>
      </c>
      <c r="E23" s="89" t="s">
        <v>104</v>
      </c>
    </row>
    <row r="24" spans="1:5">
      <c r="A24" s="88" t="s">
        <v>98</v>
      </c>
      <c r="B24" s="88" t="s">
        <v>105</v>
      </c>
      <c r="C24" s="88" t="str">
        <f t="shared" si="0"/>
        <v>名古屋市立大学生協 田辺通購買</v>
      </c>
      <c r="D24" s="89" t="s">
        <v>106</v>
      </c>
      <c r="E24" s="89" t="s">
        <v>106</v>
      </c>
    </row>
    <row r="25" spans="1:5">
      <c r="A25" s="88" t="s">
        <v>107</v>
      </c>
      <c r="B25" s="88" t="s">
        <v>108</v>
      </c>
      <c r="C25" s="88" t="str">
        <f t="shared" si="0"/>
        <v>中京大学生協 プラザ・リーブル</v>
      </c>
      <c r="D25" s="89" t="s">
        <v>109</v>
      </c>
      <c r="E25" s="89" t="s">
        <v>110</v>
      </c>
    </row>
    <row r="26" spans="1:5">
      <c r="A26" s="88" t="s">
        <v>107</v>
      </c>
      <c r="B26" s="88" t="s">
        <v>111</v>
      </c>
      <c r="C26" s="88" t="str">
        <f t="shared" si="0"/>
        <v>中京大学生協 プラザ・ドゥ</v>
      </c>
      <c r="D26" s="89" t="s">
        <v>112</v>
      </c>
      <c r="E26" s="89" t="s">
        <v>113</v>
      </c>
    </row>
    <row r="27" spans="1:5">
      <c r="A27" s="88" t="s">
        <v>114</v>
      </c>
      <c r="B27" s="88" t="s">
        <v>115</v>
      </c>
      <c r="C27" s="88" t="str">
        <f t="shared" si="0"/>
        <v>日本福祉大学生協 美浜we'll （ウィル）</v>
      </c>
      <c r="D27" s="89" t="s">
        <v>116</v>
      </c>
      <c r="E27" s="89" t="s">
        <v>117</v>
      </c>
    </row>
    <row r="28" spans="1:5">
      <c r="A28" s="88" t="s">
        <v>114</v>
      </c>
      <c r="B28" s="88" t="s">
        <v>118</v>
      </c>
      <c r="C28" s="88" t="str">
        <f t="shared" si="0"/>
        <v>日本福祉大学生協 半田ポルト</v>
      </c>
      <c r="D28" s="89" t="s">
        <v>119</v>
      </c>
      <c r="E28" s="89" t="s">
        <v>120</v>
      </c>
    </row>
    <row r="29" spans="1:5">
      <c r="A29" s="88" t="s">
        <v>114</v>
      </c>
      <c r="B29" s="88" t="s">
        <v>121</v>
      </c>
      <c r="C29" s="88" t="str">
        <f t="shared" si="0"/>
        <v>日本福祉大学生協 東海キャンパス</v>
      </c>
      <c r="D29" s="89" t="s">
        <v>122</v>
      </c>
      <c r="E29" s="89" t="s">
        <v>123</v>
      </c>
    </row>
    <row r="30" spans="1:5">
      <c r="A30" s="88" t="s">
        <v>124</v>
      </c>
      <c r="B30" s="88" t="s">
        <v>125</v>
      </c>
      <c r="C30" s="88" t="str">
        <f t="shared" si="0"/>
        <v>日本赤十字豊田看護大学生協 購買</v>
      </c>
      <c r="D30" s="89" t="s">
        <v>126</v>
      </c>
      <c r="E30" s="89" t="s">
        <v>127</v>
      </c>
    </row>
    <row r="31" spans="1:5">
      <c r="A31" s="88" t="s">
        <v>128</v>
      </c>
      <c r="B31" s="88" t="s">
        <v>129</v>
      </c>
      <c r="C31" s="88" t="str">
        <f t="shared" si="0"/>
        <v>名城大学生協 天白　スクエア</v>
      </c>
      <c r="D31" s="89" t="s">
        <v>130</v>
      </c>
      <c r="E31" s="89" t="s">
        <v>131</v>
      </c>
    </row>
    <row r="32" spans="1:5">
      <c r="A32" s="88" t="s">
        <v>128</v>
      </c>
      <c r="B32" s="88" t="s">
        <v>132</v>
      </c>
      <c r="C32" s="88" t="str">
        <f t="shared" si="0"/>
        <v>名城大学生協 薬学　Ｔコート</v>
      </c>
      <c r="D32" s="89" t="s">
        <v>133</v>
      </c>
      <c r="E32" s="89" t="s">
        <v>134</v>
      </c>
    </row>
    <row r="33" spans="1:5">
      <c r="A33" s="88" t="s">
        <v>135</v>
      </c>
      <c r="B33" s="88" t="s">
        <v>136</v>
      </c>
      <c r="C33" s="88" t="str">
        <f t="shared" si="0"/>
        <v>インターカレッジコープ愛知 南山大学前店</v>
      </c>
      <c r="D33" s="90" t="s">
        <v>137</v>
      </c>
      <c r="E33" s="90" t="s">
        <v>138</v>
      </c>
    </row>
    <row r="34" spans="1:5">
      <c r="A34" s="88" t="s">
        <v>139</v>
      </c>
      <c r="B34" s="88" t="s">
        <v>140</v>
      </c>
      <c r="C34" s="88" t="str">
        <f t="shared" si="0"/>
        <v>三重大学生協 翠陵店</v>
      </c>
      <c r="D34" s="89" t="s">
        <v>141</v>
      </c>
      <c r="E34" s="89" t="s">
        <v>142</v>
      </c>
    </row>
    <row r="35" spans="1:5">
      <c r="A35" s="88" t="s">
        <v>139</v>
      </c>
      <c r="B35" s="88" t="s">
        <v>143</v>
      </c>
      <c r="C35" s="88" t="str">
        <f t="shared" si="0"/>
        <v>三重大学生協 第2購買書籍店</v>
      </c>
      <c r="D35" s="89" t="s">
        <v>144</v>
      </c>
      <c r="E35" s="89" t="s">
        <v>145</v>
      </c>
    </row>
    <row r="36" spans="1:5">
      <c r="A36" s="88" t="s">
        <v>146</v>
      </c>
      <c r="B36" s="88" t="s">
        <v>147</v>
      </c>
      <c r="C36" s="88" t="str">
        <f t="shared" si="0"/>
        <v>三重短期大学生協 みすと</v>
      </c>
      <c r="D36" s="89" t="s">
        <v>148</v>
      </c>
      <c r="E36" s="89" t="s">
        <v>149</v>
      </c>
    </row>
    <row r="37" spans="1:5">
      <c r="A37" s="88" t="s">
        <v>150</v>
      </c>
      <c r="B37" s="88" t="s">
        <v>151</v>
      </c>
      <c r="C37" s="88" t="str">
        <f t="shared" si="0"/>
        <v>三重県立看護大学生協 ドリームヒル</v>
      </c>
      <c r="D37" s="89" t="s">
        <v>152</v>
      </c>
      <c r="E37" s="89" t="s">
        <v>153</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E292B8B0C6B546940E85E6418A8A0F" ma:contentTypeVersion="17" ma:contentTypeDescription="新しいドキュメントを作成します。" ma:contentTypeScope="" ma:versionID="ece04b5010c6a8e439b7edbd7297a690">
  <xsd:schema xmlns:xsd="http://www.w3.org/2001/XMLSchema" xmlns:xs="http://www.w3.org/2001/XMLSchema" xmlns:p="http://schemas.microsoft.com/office/2006/metadata/properties" xmlns:ns2="5fb24c35-beef-4e42-baa4-4f5fa5c6fad0" xmlns:ns3="21036b2c-a81e-40c1-8450-99369a23214f" targetNamespace="http://schemas.microsoft.com/office/2006/metadata/properties" ma:root="true" ma:fieldsID="61a1339a3d3a44d88a4e0158de52eb93" ns2:_="" ns3:_="">
    <xsd:import namespace="5fb24c35-beef-4e42-baa4-4f5fa5c6fad0"/>
    <xsd:import namespace="21036b2c-a81e-40c1-8450-99369a23214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24c35-beef-4e42-baa4-4f5fa5c6fa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062685a-0680-491d-b45e-f1a4832ed3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036b2c-a81e-40c1-8450-99369a23214f"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0a525233-7380-4561-b729-c159a2dedc60}" ma:internalName="TaxCatchAll" ma:showField="CatchAllData" ma:web="21036b2c-a81e-40c1-8450-99369a2321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036b2c-a81e-40c1-8450-99369a23214f" xsi:nil="true"/>
    <lcf76f155ced4ddcb4097134ff3c332f xmlns="5fb24c35-beef-4e42-baa4-4f5fa5c6fa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FEAB08-FEC6-44A2-8F24-98D7C69AD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24c35-beef-4e42-baa4-4f5fa5c6fad0"/>
    <ds:schemaRef ds:uri="21036b2c-a81e-40c1-8450-99369a232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5BAB89-B17B-4107-8F3B-5AFFAB016492}">
  <ds:schemaRefs>
    <ds:schemaRef ds:uri="http://schemas.microsoft.com/sharepoint/v3/contenttype/forms"/>
  </ds:schemaRefs>
</ds:datastoreItem>
</file>

<file path=customXml/itemProps3.xml><?xml version="1.0" encoding="utf-8"?>
<ds:datastoreItem xmlns:ds="http://schemas.openxmlformats.org/officeDocument/2006/customXml" ds:itemID="{EAFE3D43-1AFE-4C5E-B586-0ADA739359E3}">
  <ds:schemaRefs>
    <ds:schemaRef ds:uri="http://schemas.microsoft.com/office/2006/metadata/properties"/>
    <ds:schemaRef ds:uri="http://schemas.microsoft.com/office/infopath/2007/PartnerControls"/>
    <ds:schemaRef ds:uri="4265bca4-9038-4982-bffd-8557e5c8866e"/>
    <ds:schemaRef ds:uri="29ad5a94-bf4d-4ca1-933e-82ff232103e9"/>
    <ds:schemaRef ds:uri="21036b2c-a81e-40c1-8450-99369a23214f"/>
    <ds:schemaRef ds:uri="5fb24c35-beef-4e42-baa4-4f5fa5c6fa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紙書籍申込書</vt:lpstr>
      <vt:lpstr>電子書籍申込書</vt:lpstr>
      <vt:lpstr>店舗</vt:lpstr>
      <vt:lpstr>紙書籍申込書!Print_Area</vt:lpstr>
      <vt:lpstr>電子書籍申込書!Print_Area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小田＠書籍商品課</dc:creator>
  <cp:keywords/>
  <dc:description/>
  <cp:lastModifiedBy>広間 耕平</cp:lastModifiedBy>
  <cp:revision/>
  <cp:lastPrinted>2023-08-01T07:55:41Z</cp:lastPrinted>
  <dcterms:created xsi:type="dcterms:W3CDTF">2019-01-24T08:40:46Z</dcterms:created>
  <dcterms:modified xsi:type="dcterms:W3CDTF">2023-10-18T04:50:28Z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0x010100A6E292B8B0C6B546940E85E6418A8A0F</vt:lpwstr>
  </property>
  <property fmtid="{D5CDD505-2E9C-101B-9397-08002B2CF9AE}" pid="3" name="MediaServiceImageTags">
    <vt:lpwstr/>
  </property>
</Properties>
</file>