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aigakuseikyou.sharepoint.com/sites/UA_jigyosuishin/Shared Documents/29.学修G_02.書籍DECS/8099_カタログショッピング掲載品/202308/"/>
    </mc:Choice>
  </mc:AlternateContent>
  <xr:revisionPtr revIDLastSave="122" documentId="13_ncr:1_{FD6BEA7C-E478-4366-A4EB-9011C3574FF9}" xr6:coauthVersionLast="47" xr6:coauthVersionMax="47" xr10:uidLastSave="{71F61A0D-2D70-48C9-B543-EC78AB631EE6}"/>
  <bookViews>
    <workbookView xWindow="28680" yWindow="-120" windowWidth="29040" windowHeight="15840" xr2:uid="{00000000-000D-0000-FFFF-FFFF00000000}"/>
  </bookViews>
  <sheets>
    <sheet name="紙書籍申込書" sheetId="1" r:id="rId1"/>
    <sheet name="電子書籍申込書" sheetId="2" r:id="rId2"/>
    <sheet name="店舗" sheetId="3" state="hidden" r:id="rId3"/>
  </sheets>
  <definedNames>
    <definedName name="_xlnm.Print_Area" localSheetId="0">紙書籍申込書!$A$1:$Q$42</definedName>
    <definedName name="_xlnm.Print_Area" localSheetId="1">電子書籍申込書!$A$1:$Q$42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2" l="1"/>
  <c r="M38" i="2"/>
  <c r="M40" i="1"/>
  <c r="M38" i="1"/>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alcChain>
</file>

<file path=xl/sharedStrings.xml><?xml version="1.0" encoding="utf-8"?>
<sst xmlns="http://schemas.openxmlformats.org/spreadsheetml/2006/main" count="300" uniqueCount="235">
  <si>
    <t>【掲載商品一覧】</t>
    <rPh sb="1" eb="3">
      <t>ケイサイ</t>
    </rPh>
    <rPh sb="3" eb="5">
      <t>ショウヒン</t>
    </rPh>
    <rPh sb="5" eb="7">
      <t>イチラン</t>
    </rPh>
    <phoneticPr fontId="8"/>
  </si>
  <si>
    <t>ご注文の商品に「注文数」をご記入ください。</t>
    <rPh sb="1" eb="3">
      <t>チュウモン</t>
    </rPh>
    <rPh sb="4" eb="6">
      <t>ショウヒン</t>
    </rPh>
    <rPh sb="8" eb="11">
      <t>チュウモンスウ</t>
    </rPh>
    <rPh sb="14" eb="16">
      <t>キニュウ</t>
    </rPh>
    <phoneticPr fontId="8"/>
  </si>
  <si>
    <t>No</t>
    <phoneticPr fontId="8"/>
  </si>
  <si>
    <t>商品No.</t>
    <rPh sb="0" eb="2">
      <t>ショウヒン</t>
    </rPh>
    <phoneticPr fontId="8"/>
  </si>
  <si>
    <t>書名</t>
    <rPh sb="0" eb="2">
      <t>ショメイ</t>
    </rPh>
    <phoneticPr fontId="8"/>
  </si>
  <si>
    <t>著者</t>
    <rPh sb="0" eb="2">
      <t>チョシャ</t>
    </rPh>
    <phoneticPr fontId="8"/>
  </si>
  <si>
    <t>出版社</t>
    <rPh sb="0" eb="2">
      <t>シュッパン</t>
    </rPh>
    <rPh sb="2" eb="3">
      <t>シャ</t>
    </rPh>
    <phoneticPr fontId="8"/>
  </si>
  <si>
    <t>発行</t>
    <rPh sb="0" eb="2">
      <t>ハッコウ</t>
    </rPh>
    <phoneticPr fontId="8"/>
  </si>
  <si>
    <t>税込価格</t>
    <rPh sb="0" eb="2">
      <t>ゼイコ</t>
    </rPh>
    <rPh sb="2" eb="4">
      <t>カカク</t>
    </rPh>
    <phoneticPr fontId="8"/>
  </si>
  <si>
    <t>ISBNコード／JAN</t>
    <phoneticPr fontId="8"/>
  </si>
  <si>
    <t>特記１</t>
    <rPh sb="0" eb="2">
      <t>トッキ</t>
    </rPh>
    <phoneticPr fontId="8"/>
  </si>
  <si>
    <t>備考</t>
    <rPh sb="0" eb="2">
      <t>ビコウ</t>
    </rPh>
    <phoneticPr fontId="8"/>
  </si>
  <si>
    <t>ジャンル</t>
    <phoneticPr fontId="8"/>
  </si>
  <si>
    <t>商品案内</t>
    <rPh sb="0" eb="2">
      <t>ショウヒン</t>
    </rPh>
    <rPh sb="2" eb="4">
      <t>アンナイ</t>
    </rPh>
    <phoneticPr fontId="8"/>
  </si>
  <si>
    <t>商品コピー</t>
  </si>
  <si>
    <t>ご注文数</t>
    <rPh sb="1" eb="4">
      <t>チュウモンスウ</t>
    </rPh>
    <phoneticPr fontId="8"/>
  </si>
  <si>
    <t>19世紀初頭に生まれ長い歴史を誇る社会学の主要理論＝約330項目を取り上げて、見開き完結で、「①理論/概念の生まれた背景」「②理論/概念の内容解説」「③その理論/概念の適用･応用事例」といった三段構成で初学者から研究者にいたるまで、幅広い読者のニーズに応える中項目主義の読む事典です。</t>
  </si>
  <si>
    <t>全国報奨付き企画</t>
  </si>
  <si>
    <t>視覚実験の計画・実施・分析を，装置・手法・コンピュータプログラムなど具体的に示しながら解説。〔内容〕実験計画法／心理物理学的測定法／実験計画／測定・計測／モデリングと分析／視覚研究とその応用／成果のまとめ方と研究倫理</t>
  </si>
  <si>
    <t>氏名</t>
    <rPh sb="0" eb="2">
      <t>シメイ</t>
    </rPh>
    <phoneticPr fontId="8"/>
  </si>
  <si>
    <t>TEL</t>
    <phoneticPr fontId="8"/>
  </si>
  <si>
    <t>ご精算方法</t>
    <rPh sb="1" eb="3">
      <t>セイサン</t>
    </rPh>
    <rPh sb="3" eb="5">
      <t>ホウホウ</t>
    </rPh>
    <phoneticPr fontId="8"/>
  </si>
  <si>
    <t>学科・研究室</t>
    <rPh sb="0" eb="2">
      <t>ガッカ</t>
    </rPh>
    <rPh sb="3" eb="6">
      <t>ケンキュウシツ</t>
    </rPh>
    <phoneticPr fontId="8"/>
  </si>
  <si>
    <t>ご注文日　　　　　　年　　　　月　　　　　日　店係</t>
    <rPh sb="1" eb="4">
      <t>チュウモンビ</t>
    </rPh>
    <rPh sb="10" eb="11">
      <t>ネン</t>
    </rPh>
    <rPh sb="15" eb="16">
      <t>ガツ</t>
    </rPh>
    <rPh sb="21" eb="22">
      <t>ヒ</t>
    </rPh>
    <rPh sb="23" eb="24">
      <t>ミセ</t>
    </rPh>
    <rPh sb="24" eb="25">
      <t>カカリ</t>
    </rPh>
    <phoneticPr fontId="8"/>
  </si>
  <si>
    <t>資本とイデオロギー</t>
    <rPh sb="0" eb="2">
      <t>シホン</t>
    </rPh>
    <phoneticPr fontId="2"/>
  </si>
  <si>
    <t>上昇（アップウィング）</t>
    <rPh sb="0" eb="2">
      <t>ジョウショウ</t>
    </rPh>
    <phoneticPr fontId="2"/>
  </si>
  <si>
    <t>今を生きる学生時代の学びとは</t>
    <rPh sb="0" eb="1">
      <t>イマ</t>
    </rPh>
    <rPh sb="2" eb="3">
      <t>イ</t>
    </rPh>
    <rPh sb="5" eb="7">
      <t>ガクセイ</t>
    </rPh>
    <rPh sb="7" eb="9">
      <t>ジダイ</t>
    </rPh>
    <rPh sb="10" eb="11">
      <t>マナ</t>
    </rPh>
    <phoneticPr fontId="2"/>
  </si>
  <si>
    <t>霊長類学百科事典</t>
    <rPh sb="0" eb="3">
      <t>レイチョウルイ</t>
    </rPh>
    <rPh sb="3" eb="4">
      <t>ガク</t>
    </rPh>
    <rPh sb="4" eb="6">
      <t>ヒャッカ</t>
    </rPh>
    <rPh sb="6" eb="8">
      <t>ジテン</t>
    </rPh>
    <phoneticPr fontId="2"/>
  </si>
  <si>
    <t>図書館情報学事典</t>
    <rPh sb="0" eb="3">
      <t>トショカン</t>
    </rPh>
    <rPh sb="3" eb="5">
      <t>ジョウホウ</t>
    </rPh>
    <rPh sb="5" eb="6">
      <t>ガク</t>
    </rPh>
    <rPh sb="6" eb="8">
      <t>ジテン</t>
    </rPh>
    <phoneticPr fontId="2"/>
  </si>
  <si>
    <t>教育哲学事典</t>
    <rPh sb="0" eb="2">
      <t>キョウイク</t>
    </rPh>
    <rPh sb="2" eb="4">
      <t>テツガク</t>
    </rPh>
    <rPh sb="4" eb="6">
      <t>ジテン</t>
    </rPh>
    <phoneticPr fontId="2"/>
  </si>
  <si>
    <t>小説みたいに楽しく読める解剖学講義</t>
    <rPh sb="0" eb="2">
      <t>ショウセツ</t>
    </rPh>
    <rPh sb="6" eb="7">
      <t>タノ</t>
    </rPh>
    <rPh sb="9" eb="10">
      <t>ヨ</t>
    </rPh>
    <rPh sb="12" eb="15">
      <t>カイボウガク</t>
    </rPh>
    <rPh sb="15" eb="17">
      <t>コウギ</t>
    </rPh>
    <phoneticPr fontId="2"/>
  </si>
  <si>
    <t>小説みたいに楽しく読める生命科学講義</t>
    <rPh sb="0" eb="2">
      <t>ショウセツ</t>
    </rPh>
    <rPh sb="6" eb="7">
      <t>タノ</t>
    </rPh>
    <rPh sb="9" eb="10">
      <t>ヨ</t>
    </rPh>
    <rPh sb="12" eb="14">
      <t>セイメイ</t>
    </rPh>
    <rPh sb="14" eb="16">
      <t>カガク</t>
    </rPh>
    <rPh sb="16" eb="18">
      <t>コウギ</t>
    </rPh>
    <phoneticPr fontId="2"/>
  </si>
  <si>
    <t>小説みたいに楽しく読める免疫学講義</t>
    <rPh sb="0" eb="2">
      <t>ショウセツ</t>
    </rPh>
    <rPh sb="6" eb="7">
      <t>タノ</t>
    </rPh>
    <rPh sb="9" eb="10">
      <t>ヨ</t>
    </rPh>
    <rPh sb="12" eb="15">
      <t>メンエキガク</t>
    </rPh>
    <rPh sb="15" eb="17">
      <t>コウギ</t>
    </rPh>
    <phoneticPr fontId="2"/>
  </si>
  <si>
    <t>羊土社</t>
    <rPh sb="0" eb="3">
      <t>ヨウドシャ</t>
    </rPh>
    <phoneticPr fontId="2"/>
  </si>
  <si>
    <t>丸善出版</t>
    <rPh sb="0" eb="2">
      <t>マルゼン</t>
    </rPh>
    <rPh sb="2" eb="4">
      <t>シュッパン</t>
    </rPh>
    <phoneticPr fontId="2"/>
  </si>
  <si>
    <t>玉川大学出版部</t>
    <rPh sb="0" eb="2">
      <t>タマガワ</t>
    </rPh>
    <rPh sb="2" eb="4">
      <t>ダイガク</t>
    </rPh>
    <rPh sb="4" eb="6">
      <t>シュッパン</t>
    </rPh>
    <rPh sb="6" eb="7">
      <t>ブ</t>
    </rPh>
    <phoneticPr fontId="2"/>
  </si>
  <si>
    <t>トマ・ピケティ</t>
    <phoneticPr fontId="2"/>
  </si>
  <si>
    <t>みすず書房</t>
    <rPh sb="3" eb="5">
      <t>ショボウ</t>
    </rPh>
    <phoneticPr fontId="2"/>
  </si>
  <si>
    <t>経済</t>
    <rPh sb="0" eb="2">
      <t>ケイザイ</t>
    </rPh>
    <phoneticPr fontId="2"/>
  </si>
  <si>
    <t>格差の世界史を壮大なスケールでたどり、来るべき未来を描ききる大著</t>
    <phoneticPr fontId="2"/>
  </si>
  <si>
    <t>ロバート・Ｄ・パットナム</t>
    <phoneticPr fontId="2"/>
  </si>
  <si>
    <t>創元社</t>
    <rPh sb="0" eb="2">
      <t>ソウゲン</t>
    </rPh>
    <rPh sb="2" eb="3">
      <t>シャ</t>
    </rPh>
    <phoneticPr fontId="2"/>
  </si>
  <si>
    <t>アメリカの過去100年におけるコニュミティ志向の上昇と下降について検証する</t>
    <rPh sb="33" eb="35">
      <t>ケンショウ</t>
    </rPh>
    <phoneticPr fontId="2"/>
  </si>
  <si>
    <t>社会</t>
    <rPh sb="0" eb="2">
      <t>シャカイ</t>
    </rPh>
    <phoneticPr fontId="2"/>
  </si>
  <si>
    <t>矢野眞和</t>
    <phoneticPr fontId="2"/>
  </si>
  <si>
    <t>教育</t>
    <rPh sb="0" eb="2">
      <t>キョウイク</t>
    </rPh>
    <phoneticPr fontId="2"/>
  </si>
  <si>
    <t>生命科学／医学</t>
    <rPh sb="0" eb="2">
      <t>セイメイ</t>
    </rPh>
    <rPh sb="2" eb="4">
      <t>カガク</t>
    </rPh>
    <rPh sb="5" eb="7">
      <t>イガク</t>
    </rPh>
    <phoneticPr fontId="2"/>
  </si>
  <si>
    <t>卒業後に生きる大学の教育効果の真の姿とは。今後、高等教育を論じる上で必読すべき研究書</t>
    <phoneticPr fontId="2"/>
  </si>
  <si>
    <t>日本霊長類学会</t>
    <phoneticPr fontId="2"/>
  </si>
  <si>
    <t>霊長類学の最新の研究成果を網羅的に解説</t>
    <phoneticPr fontId="2"/>
  </si>
  <si>
    <t>生物</t>
    <rPh sb="0" eb="2">
      <t>セイブツ</t>
    </rPh>
    <phoneticPr fontId="2"/>
  </si>
  <si>
    <t>日本図書館情報学会</t>
    <phoneticPr fontId="2"/>
  </si>
  <si>
    <r>
      <t>事典</t>
    </r>
    <r>
      <rPr>
        <sz val="8"/>
        <rFont val="Meiryo UI"/>
        <family val="3"/>
        <charset val="128"/>
      </rPr>
      <t>（図書館情報学）</t>
    </r>
    <rPh sb="0" eb="2">
      <t>ジテン</t>
    </rPh>
    <rPh sb="3" eb="6">
      <t>トショカン</t>
    </rPh>
    <rPh sb="6" eb="8">
      <t>ジョウホウ</t>
    </rPh>
    <rPh sb="8" eb="9">
      <t>ガク</t>
    </rPh>
    <phoneticPr fontId="2"/>
  </si>
  <si>
    <t>図書館の歴史や基礎論、メディア論、情報へのアプローチ方法や組織化の技術まで最新の研究知見を網羅</t>
    <rPh sb="45" eb="47">
      <t>モウラ</t>
    </rPh>
    <phoneticPr fontId="2"/>
  </si>
  <si>
    <t>教育哲学会</t>
    <phoneticPr fontId="2"/>
  </si>
  <si>
    <t>現代の教育哲学研究の最先端を集約した一冊</t>
    <rPh sb="18" eb="20">
      <t>イッサツ</t>
    </rPh>
    <phoneticPr fontId="2"/>
  </si>
  <si>
    <t>通学・通勤時間、実験の合間、講義の休憩時間など、勉強しているつもりはないのに、読み進めていくうちに自然と知識が身についている。小説みたいに楽しく読めるシリーズ最新刊「解剖学講義」登場</t>
    <rPh sb="79" eb="82">
      <t>サイシンカン</t>
    </rPh>
    <rPh sb="83" eb="85">
      <t>カイボウ</t>
    </rPh>
    <rPh sb="85" eb="86">
      <t>ガク</t>
    </rPh>
    <rPh sb="86" eb="88">
      <t>コウギ</t>
    </rPh>
    <rPh sb="89" eb="91">
      <t>トウジョウ</t>
    </rPh>
    <phoneticPr fontId="2"/>
  </si>
  <si>
    <t>村上徹</t>
    <phoneticPr fontId="2"/>
  </si>
  <si>
    <t>小安重夫</t>
    <phoneticPr fontId="2"/>
  </si>
  <si>
    <t>石浦章一</t>
    <phoneticPr fontId="2"/>
  </si>
  <si>
    <t>商品ID</t>
    <rPh sb="0" eb="2">
      <t>ショウヒン</t>
    </rPh>
    <phoneticPr fontId="2"/>
  </si>
  <si>
    <t>悪い例とよい例を比較しながら、実験ノートを具体的にどう書けばよいのかを懇切丁寧に説明する。書き方だけでなく、なぜ実験ノートが必要なのか、研究不正に関わらないために実験ノートが欠かせないこと、実験ノートを書くことが自分を成長させてくれることといった、実験ノートの意義と大切さについても力を込めて訴える。</t>
  </si>
  <si>
    <t>丸善出版</t>
    <rPh sb="0" eb="4">
      <t>マルゼンシュッパン</t>
    </rPh>
    <phoneticPr fontId="2"/>
  </si>
  <si>
    <t>ご注文・お問い合わせ先</t>
    <rPh sb="1" eb="3">
      <t>チュウモン</t>
    </rPh>
    <rPh sb="5" eb="6">
      <t>ト</t>
    </rPh>
    <rPh sb="7" eb="8">
      <t>ア</t>
    </rPh>
    <rPh sb="10" eb="11">
      <t>サキ</t>
    </rPh>
    <phoneticPr fontId="2"/>
  </si>
  <si>
    <t>大学生協名</t>
    <rPh sb="0" eb="2">
      <t>ダイガク</t>
    </rPh>
    <rPh sb="2" eb="4">
      <t>セイキョウ</t>
    </rPh>
    <rPh sb="4" eb="5">
      <t>メイ</t>
    </rPh>
    <phoneticPr fontId="2"/>
  </si>
  <si>
    <t>▼受取店舗をご選択ください</t>
    <rPh sb="1" eb="3">
      <t>ウケトリ</t>
    </rPh>
    <rPh sb="3" eb="5">
      <t>テンポ</t>
    </rPh>
    <rPh sb="7" eb="9">
      <t>センタク</t>
    </rPh>
    <phoneticPr fontId="2"/>
  </si>
  <si>
    <t>TEL</t>
    <phoneticPr fontId="2"/>
  </si>
  <si>
    <t>FAX</t>
    <phoneticPr fontId="2"/>
  </si>
  <si>
    <t>岐阜大学生協</t>
    <rPh sb="0" eb="2">
      <t>ギフ</t>
    </rPh>
    <phoneticPr fontId="2"/>
  </si>
  <si>
    <t>中央店</t>
  </si>
  <si>
    <t>058-230-1166</t>
  </si>
  <si>
    <t>058-230-1167</t>
  </si>
  <si>
    <t>医学部店</t>
  </si>
  <si>
    <t>058-230-1164</t>
  </si>
  <si>
    <t>058-230-1165</t>
  </si>
  <si>
    <t>岐阜市立女子短期大学生協</t>
    <rPh sb="0" eb="2">
      <t>ギフ</t>
    </rPh>
    <rPh sb="2" eb="4">
      <t>シリツ</t>
    </rPh>
    <rPh sb="4" eb="6">
      <t>ジョシ</t>
    </rPh>
    <rPh sb="6" eb="8">
      <t>タンキ</t>
    </rPh>
    <phoneticPr fontId="2"/>
  </si>
  <si>
    <t>058-296-3129</t>
  </si>
  <si>
    <t>058-232-4341</t>
  </si>
  <si>
    <t>静岡大学生協</t>
    <rPh sb="0" eb="2">
      <t>シズオカ</t>
    </rPh>
    <phoneticPr fontId="2"/>
  </si>
  <si>
    <t>静岡店</t>
  </si>
  <si>
    <t>054-237-1427</t>
  </si>
  <si>
    <t>054-237-7138</t>
  </si>
  <si>
    <t>浜松店</t>
  </si>
  <si>
    <t>053-473-4627</t>
  </si>
  <si>
    <t>053-474-8272</t>
  </si>
  <si>
    <t>静岡文化芸術大学生協</t>
    <phoneticPr fontId="2"/>
  </si>
  <si>
    <t>購買書籍店</t>
  </si>
  <si>
    <t>053-453-5702</t>
  </si>
  <si>
    <t>053-415-8266</t>
  </si>
  <si>
    <t>愛知大学生協</t>
    <rPh sb="0" eb="2">
      <t>アイチ</t>
    </rPh>
    <phoneticPr fontId="2"/>
  </si>
  <si>
    <t>WIZ（笹島）</t>
  </si>
  <si>
    <t>052-564-6192</t>
  </si>
  <si>
    <t>052-564-6291</t>
  </si>
  <si>
    <t>車道店</t>
  </si>
  <si>
    <t>052-936-2915</t>
  </si>
  <si>
    <t>トリニテ（豊橋）</t>
  </si>
  <si>
    <t>0532-47-5935</t>
  </si>
  <si>
    <t>0532-46-6141</t>
  </si>
  <si>
    <t>愛知教育大学生協</t>
    <rPh sb="0" eb="2">
      <t>アイチ</t>
    </rPh>
    <rPh sb="2" eb="4">
      <t>キョウイク</t>
    </rPh>
    <phoneticPr fontId="2"/>
  </si>
  <si>
    <t>ｅＭ</t>
  </si>
  <si>
    <t>0566-26-2704</t>
  </si>
  <si>
    <t>0566-36-5465</t>
  </si>
  <si>
    <t>愛知県公立大学生協</t>
    <rPh sb="0" eb="2">
      <t>アイチ</t>
    </rPh>
    <rPh sb="2" eb="3">
      <t>ケン</t>
    </rPh>
    <rPh sb="3" eb="5">
      <t>コウリツ</t>
    </rPh>
    <phoneticPr fontId="2"/>
  </si>
  <si>
    <t>購買書籍部</t>
    <rPh sb="0" eb="2">
      <t>コウバイ</t>
    </rPh>
    <rPh sb="2" eb="4">
      <t>ショセキ</t>
    </rPh>
    <rPh sb="4" eb="5">
      <t>ブ</t>
    </rPh>
    <phoneticPr fontId="19"/>
  </si>
  <si>
    <t>0561-61-0977</t>
  </si>
  <si>
    <t>0561-61-1210</t>
  </si>
  <si>
    <t>看護学部店</t>
    <rPh sb="0" eb="2">
      <t>カンゴ</t>
    </rPh>
    <rPh sb="2" eb="4">
      <t>ガクブ</t>
    </rPh>
    <rPh sb="4" eb="5">
      <t>テン</t>
    </rPh>
    <phoneticPr fontId="19"/>
  </si>
  <si>
    <t>052-736-2389</t>
  </si>
  <si>
    <t>芸大購買店</t>
    <rPh sb="0" eb="2">
      <t>ゲイダイ</t>
    </rPh>
    <rPh sb="2" eb="4">
      <t>コウバイ</t>
    </rPh>
    <rPh sb="4" eb="5">
      <t>テン</t>
    </rPh>
    <phoneticPr fontId="2"/>
  </si>
  <si>
    <t>0561-63-7800</t>
  </si>
  <si>
    <t>0561-63-7812</t>
  </si>
  <si>
    <t>金城学院大学生協</t>
    <rPh sb="0" eb="2">
      <t>キンジョウ</t>
    </rPh>
    <rPh sb="2" eb="4">
      <t>ガクイン</t>
    </rPh>
    <phoneticPr fontId="2"/>
  </si>
  <si>
    <t>052-799-1257</t>
  </si>
  <si>
    <t>052‐799-1251</t>
  </si>
  <si>
    <t>自然科学研究機構岡崎生活協同組合</t>
    <rPh sb="0" eb="16">
      <t>シゼンカガクケンキュウキコウオカザキセイカツキョウドウクミアイ</t>
    </rPh>
    <phoneticPr fontId="2"/>
  </si>
  <si>
    <t>職員会館店</t>
  </si>
  <si>
    <t>0564-58-9210</t>
  </si>
  <si>
    <t>0564-58-9219</t>
  </si>
  <si>
    <t>名古屋大学生協</t>
    <rPh sb="0" eb="3">
      <t>ナゴヤ</t>
    </rPh>
    <phoneticPr fontId="2"/>
  </si>
  <si>
    <t>南部プラザ</t>
  </si>
  <si>
    <t>052-781-5031</t>
  </si>
  <si>
    <t>052-781-5019</t>
  </si>
  <si>
    <t>ブックスフロンテ</t>
  </si>
  <si>
    <t>052-781-9819</t>
  </si>
  <si>
    <t>052-781-9073</t>
  </si>
  <si>
    <t>医学部書籍</t>
  </si>
  <si>
    <t>052-731-6815</t>
  </si>
  <si>
    <t>052-731-4410</t>
  </si>
  <si>
    <t>大幸店</t>
  </si>
  <si>
    <t>名古屋工業大学生協</t>
    <rPh sb="0" eb="3">
      <t>ナゴヤ</t>
    </rPh>
    <rPh sb="3" eb="5">
      <t>コウギョウ</t>
    </rPh>
    <phoneticPr fontId="2"/>
  </si>
  <si>
    <t>CamPla</t>
  </si>
  <si>
    <t>052-731-6061</t>
  </si>
  <si>
    <t>052-731-8726</t>
  </si>
  <si>
    <t>名古屋市立大学生協</t>
    <rPh sb="0" eb="3">
      <t>ナゴヤ</t>
    </rPh>
    <rPh sb="3" eb="5">
      <t>シリツ</t>
    </rPh>
    <phoneticPr fontId="2"/>
  </si>
  <si>
    <t>滝子購買</t>
    <rPh sb="0" eb="4">
      <t>タキココウバイ</t>
    </rPh>
    <phoneticPr fontId="19"/>
  </si>
  <si>
    <t>052-881-5904</t>
  </si>
  <si>
    <t>052-881-5921</t>
  </si>
  <si>
    <t>桜山購買</t>
    <rPh sb="0" eb="2">
      <t>サクラヤマ</t>
    </rPh>
    <rPh sb="2" eb="4">
      <t>コウバイ</t>
    </rPh>
    <phoneticPr fontId="19"/>
  </si>
  <si>
    <t>052-852-7346</t>
  </si>
  <si>
    <t>052-852-7347</t>
  </si>
  <si>
    <t>田辺通購買</t>
    <rPh sb="0" eb="3">
      <t>タナベドオリ</t>
    </rPh>
    <rPh sb="3" eb="5">
      <t>コウバイ</t>
    </rPh>
    <phoneticPr fontId="19"/>
  </si>
  <si>
    <t>052-835-6864</t>
  </si>
  <si>
    <t>中京大学生協</t>
    <rPh sb="0" eb="2">
      <t>チュウキョウ</t>
    </rPh>
    <phoneticPr fontId="2"/>
  </si>
  <si>
    <t>プラザ・リーブル</t>
  </si>
  <si>
    <t>052-831-1911</t>
  </si>
  <si>
    <t>052-835-2955</t>
  </si>
  <si>
    <t>プラザ・ドゥ</t>
  </si>
  <si>
    <t>0565-45-6368</t>
  </si>
  <si>
    <t>0565-45-6347</t>
  </si>
  <si>
    <t>日本福祉大学生協</t>
    <phoneticPr fontId="2"/>
  </si>
  <si>
    <t>美浜we'll （ウィル）</t>
  </si>
  <si>
    <t>0569-87-2304</t>
  </si>
  <si>
    <t>0569-87-2305</t>
  </si>
  <si>
    <t>半田ポルト</t>
  </si>
  <si>
    <t>0569-28-6221</t>
  </si>
  <si>
    <t>0569-28-6223</t>
  </si>
  <si>
    <t>東海キャンパス</t>
  </si>
  <si>
    <t>0562-39-3855</t>
  </si>
  <si>
    <t>0562-39-3856</t>
  </si>
  <si>
    <t>日本赤十字豊田看護大学生協</t>
    <phoneticPr fontId="2"/>
  </si>
  <si>
    <t>購買</t>
  </si>
  <si>
    <t>0565-47-1271</t>
  </si>
  <si>
    <t>0565-47-1272</t>
  </si>
  <si>
    <t>名城大学生協</t>
    <rPh sb="0" eb="2">
      <t>メイジョウ</t>
    </rPh>
    <phoneticPr fontId="2"/>
  </si>
  <si>
    <t>天白　スクエア</t>
  </si>
  <si>
    <t>052-831-4068</t>
  </si>
  <si>
    <t>052-831-7948</t>
  </si>
  <si>
    <t>薬学　Ｔコート</t>
  </si>
  <si>
    <t>052-861-3055</t>
  </si>
  <si>
    <t>052-861-3060</t>
  </si>
  <si>
    <t>インターカレッジコープ愛知</t>
    <rPh sb="11" eb="13">
      <t>アイチ</t>
    </rPh>
    <phoneticPr fontId="2"/>
  </si>
  <si>
    <t>南山大学前店</t>
  </si>
  <si>
    <t>052-839-2898</t>
  </si>
  <si>
    <t>052-839-2894</t>
  </si>
  <si>
    <t>三重大学生協</t>
    <rPh sb="0" eb="2">
      <t>ミエ</t>
    </rPh>
    <phoneticPr fontId="2"/>
  </si>
  <si>
    <t>翠陵店</t>
  </si>
  <si>
    <t>059-232-5007</t>
  </si>
  <si>
    <t>059-232-1607</t>
  </si>
  <si>
    <t>第2購買書籍店</t>
  </si>
  <si>
    <t>059-232-9531</t>
  </si>
  <si>
    <t>059-232-9510</t>
  </si>
  <si>
    <t>三重短期大学生協</t>
    <rPh sb="0" eb="2">
      <t>ミエ</t>
    </rPh>
    <rPh sb="2" eb="4">
      <t>タンキ</t>
    </rPh>
    <phoneticPr fontId="2"/>
  </si>
  <si>
    <t>みすと</t>
    <phoneticPr fontId="19"/>
  </si>
  <si>
    <t>059-232-4959</t>
  </si>
  <si>
    <t>059-231-4113</t>
  </si>
  <si>
    <t>三重県立看護大学生協</t>
    <phoneticPr fontId="2"/>
  </si>
  <si>
    <t>ドリームヒル</t>
  </si>
  <si>
    <t>059-236-5010</t>
  </si>
  <si>
    <t>059-236-5012</t>
  </si>
  <si>
    <t>詳説　建築材料学</t>
    <phoneticPr fontId="2"/>
  </si>
  <si>
    <t>オーム社</t>
    <rPh sb="3" eb="4">
      <t>シャ</t>
    </rPh>
    <phoneticPr fontId="2"/>
  </si>
  <si>
    <t>学術図書出版社</t>
    <rPh sb="0" eb="2">
      <t>ガクジュツ</t>
    </rPh>
    <rPh sb="2" eb="4">
      <t>トショ</t>
    </rPh>
    <rPh sb="4" eb="7">
      <t>シュッパンシャ</t>
    </rPh>
    <phoneticPr fontId="2"/>
  </si>
  <si>
    <t>コロナ社</t>
    <rPh sb="3" eb="4">
      <t>シャ</t>
    </rPh>
    <phoneticPr fontId="2"/>
  </si>
  <si>
    <t>歴史学
社会学</t>
    <rPh sb="0" eb="3">
      <t>レキシガク</t>
    </rPh>
    <rPh sb="4" eb="7">
      <t>シャカイガク</t>
    </rPh>
    <phoneticPr fontId="2"/>
  </si>
  <si>
    <t>社会科学
法学
政治学</t>
    <rPh sb="0" eb="2">
      <t>シャカイ</t>
    </rPh>
    <rPh sb="2" eb="4">
      <t>カガク</t>
    </rPh>
    <rPh sb="5" eb="7">
      <t>ホウガク</t>
    </rPh>
    <rPh sb="8" eb="11">
      <t>セイジガク</t>
    </rPh>
    <phoneticPr fontId="2"/>
  </si>
  <si>
    <t>土木・建築
構造力学</t>
    <rPh sb="0" eb="2">
      <t>ドボク</t>
    </rPh>
    <rPh sb="3" eb="5">
      <t>ケンチク</t>
    </rPh>
    <rPh sb="6" eb="8">
      <t>コウゾウ</t>
    </rPh>
    <rPh sb="8" eb="10">
      <t>リキガク</t>
    </rPh>
    <phoneticPr fontId="2"/>
  </si>
  <si>
    <t>数学
コンピュータサイエンス</t>
    <rPh sb="0" eb="2">
      <t>スウガク</t>
    </rPh>
    <phoneticPr fontId="2"/>
  </si>
  <si>
    <t>コンピュータサイエンス</t>
    <phoneticPr fontId="2"/>
  </si>
  <si>
    <t>人文社会
政治
経済・経営</t>
    <rPh sb="0" eb="2">
      <t>ジンブン</t>
    </rPh>
    <rPh sb="2" eb="4">
      <t>シャカイ</t>
    </rPh>
    <rPh sb="5" eb="7">
      <t>セイジ</t>
    </rPh>
    <rPh sb="8" eb="10">
      <t>ケイザイ</t>
    </rPh>
    <rPh sb="11" eb="13">
      <t>ケイエイ</t>
    </rPh>
    <phoneticPr fontId="2"/>
  </si>
  <si>
    <t>機械工学
情報工学
制御系設計</t>
    <rPh sb="0" eb="2">
      <t>キカイ</t>
    </rPh>
    <rPh sb="2" eb="4">
      <t>コウガク</t>
    </rPh>
    <rPh sb="5" eb="7">
      <t>ジョウホウ</t>
    </rPh>
    <rPh sb="7" eb="9">
      <t>コウガク</t>
    </rPh>
    <rPh sb="10" eb="13">
      <t>セイギョケイ</t>
    </rPh>
    <rPh sb="13" eb="15">
      <t>セッケイ</t>
    </rPh>
    <phoneticPr fontId="2"/>
  </si>
  <si>
    <t>材料別に豊富な図を用いて解説した教科書</t>
    <rPh sb="0" eb="2">
      <t>ザイリョウ</t>
    </rPh>
    <rPh sb="2" eb="3">
      <t>ベツ</t>
    </rPh>
    <rPh sb="4" eb="6">
      <t>ホウフ</t>
    </rPh>
    <rPh sb="7" eb="8">
      <t>ズ</t>
    </rPh>
    <rPh sb="9" eb="10">
      <t>モチ</t>
    </rPh>
    <rPh sb="12" eb="14">
      <t>カイセツ</t>
    </rPh>
    <rPh sb="16" eb="19">
      <t>キョウカショ</t>
    </rPh>
    <phoneticPr fontId="2"/>
  </si>
  <si>
    <t>騎馬民族とオアシスの民の文化の深層を探る</t>
    <rPh sb="0" eb="2">
      <t>キバ</t>
    </rPh>
    <rPh sb="2" eb="4">
      <t>ミンゾク</t>
    </rPh>
    <rPh sb="10" eb="11">
      <t>タミ</t>
    </rPh>
    <rPh sb="12" eb="14">
      <t>ブンカ</t>
    </rPh>
    <rPh sb="15" eb="17">
      <t>シンソウ</t>
    </rPh>
    <rPh sb="18" eb="19">
      <t>サグ</t>
    </rPh>
    <phoneticPr fontId="2"/>
  </si>
  <si>
    <t>平和学を網羅的に扱った中項目辞典</t>
    <rPh sb="0" eb="3">
      <t>ヘイワガク</t>
    </rPh>
    <rPh sb="4" eb="7">
      <t>モウラテキ</t>
    </rPh>
    <rPh sb="8" eb="9">
      <t>アツカ</t>
    </rPh>
    <rPh sb="11" eb="14">
      <t>チュウコウモク</t>
    </rPh>
    <rPh sb="14" eb="16">
      <t>ジテン</t>
    </rPh>
    <phoneticPr fontId="2"/>
  </si>
  <si>
    <t>Juliaを使った数値計算方法を具体的シミュレーションで</t>
    <rPh sb="6" eb="7">
      <t>ツカ</t>
    </rPh>
    <rPh sb="9" eb="11">
      <t>スウチ</t>
    </rPh>
    <rPh sb="11" eb="13">
      <t>ケイサン</t>
    </rPh>
    <rPh sb="13" eb="15">
      <t>ホウホウ</t>
    </rPh>
    <rPh sb="16" eb="19">
      <t>グタイテキ</t>
    </rPh>
    <phoneticPr fontId="2"/>
  </si>
  <si>
    <t>時系列データをうまく活用しビジネス成果を生み出す</t>
    <rPh sb="0" eb="3">
      <t>ジケイレツ</t>
    </rPh>
    <rPh sb="10" eb="12">
      <t>カツヨウ</t>
    </rPh>
    <rPh sb="17" eb="19">
      <t>セイカ</t>
    </rPh>
    <rPh sb="20" eb="21">
      <t>ウ</t>
    </rPh>
    <rPh sb="22" eb="23">
      <t>ダ</t>
    </rPh>
    <phoneticPr fontId="2"/>
  </si>
  <si>
    <t>テキストアナリティクスの技術と実践を詳しく解説</t>
    <rPh sb="12" eb="14">
      <t>ギジュツ</t>
    </rPh>
    <rPh sb="15" eb="17">
      <t>ジッセン</t>
    </rPh>
    <rPh sb="18" eb="19">
      <t>クワ</t>
    </rPh>
    <rPh sb="21" eb="23">
      <t>カイセツ</t>
    </rPh>
    <phoneticPr fontId="2"/>
  </si>
  <si>
    <t>量子コンピューティングがやさしくわかる</t>
    <rPh sb="0" eb="2">
      <t>リョウシ</t>
    </rPh>
    <phoneticPr fontId="2"/>
  </si>
  <si>
    <t>電気通信大学におけるデータサイエンスの人気講義が書籍に</t>
    <rPh sb="0" eb="2">
      <t>デンキ</t>
    </rPh>
    <rPh sb="2" eb="4">
      <t>ツウシン</t>
    </rPh>
    <rPh sb="4" eb="6">
      <t>ダイガク</t>
    </rPh>
    <rPh sb="19" eb="21">
      <t>ニンキ</t>
    </rPh>
    <rPh sb="21" eb="23">
      <t>コウギ</t>
    </rPh>
    <rPh sb="24" eb="26">
      <t>ショセキ</t>
    </rPh>
    <phoneticPr fontId="2"/>
  </si>
  <si>
    <t>「モデル」を共通言語とするV字開発プロセス</t>
    <rPh sb="6" eb="8">
      <t>キョウツウ</t>
    </rPh>
    <rPh sb="8" eb="10">
      <t>ゲンゴ</t>
    </rPh>
    <rPh sb="13" eb="15">
      <t>ブイジ</t>
    </rPh>
    <rPh sb="15" eb="17">
      <t>カイハツ</t>
    </rPh>
    <phoneticPr fontId="2"/>
  </si>
  <si>
    <t>MBJ0-28374-125336587-001-001</t>
    <phoneticPr fontId="2"/>
  </si>
  <si>
    <t>中央ユーラシア文化事典</t>
    <phoneticPr fontId="2"/>
  </si>
  <si>
    <t>小松久男/梅村坦/坂井弘紀/林俊雄/前田弘毅/松田孝一</t>
    <phoneticPr fontId="2"/>
  </si>
  <si>
    <t>MBJ0-28374-125581530-001-001</t>
    <phoneticPr fontId="2"/>
  </si>
  <si>
    <t>平和学事典</t>
    <phoneticPr fontId="2"/>
  </si>
  <si>
    <t>日本平和学会</t>
    <phoneticPr fontId="2"/>
  </si>
  <si>
    <t>MBJ0-28374-125581531-001-001</t>
    <phoneticPr fontId="2"/>
  </si>
  <si>
    <t>Juliaによる数値計算とシミュレーション</t>
    <phoneticPr fontId="2"/>
  </si>
  <si>
    <t>小高知宏</t>
    <phoneticPr fontId="2"/>
  </si>
  <si>
    <t>MBJ0-28723-125628301-001-001</t>
    <phoneticPr fontId="2"/>
  </si>
  <si>
    <t>Pythonによる時系列分析</t>
    <phoneticPr fontId="2"/>
  </si>
  <si>
    <t>高橋威知郎</t>
    <phoneticPr fontId="2"/>
  </si>
  <si>
    <t>MBJ0-28723-125628300-001-001</t>
    <phoneticPr fontId="2"/>
  </si>
  <si>
    <t>MBJ0-28723-125628302-001-001</t>
    <phoneticPr fontId="2"/>
  </si>
  <si>
    <t>Rによるやさしいテキストアナリティクス</t>
    <phoneticPr fontId="2"/>
  </si>
  <si>
    <t>小林雄一郎</t>
    <phoneticPr fontId="2"/>
  </si>
  <si>
    <t>基礎から学ぶ　量子コンピューティング</t>
    <phoneticPr fontId="2"/>
  </si>
  <si>
    <t>工藤和恵</t>
    <phoneticPr fontId="2"/>
  </si>
  <si>
    <t>MBJ0-28723-125628303-001-001</t>
    <phoneticPr fontId="2"/>
  </si>
  <si>
    <t>実践　マーケティングデータサイエンス</t>
    <phoneticPr fontId="2"/>
  </si>
  <si>
    <t>MBJ0-29347-125716288-001-001</t>
    <phoneticPr fontId="2"/>
  </si>
  <si>
    <t>MBJ0-28878-125606350-001-001</t>
    <phoneticPr fontId="2"/>
  </si>
  <si>
    <t>改訂　実習で学ぶ　モデルベース開発</t>
    <phoneticPr fontId="2"/>
  </si>
  <si>
    <t>山本透/脇谷伸/原田靖裕/香川直己/足立智彦/沖俊任/原田真悟</t>
    <phoneticPr fontId="2"/>
  </si>
  <si>
    <t>輿石直幸</t>
    <phoneticPr fontId="2"/>
  </si>
  <si>
    <t>清水隆史/淺田晃佑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</si>
</sst>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2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0"/>
      <color rgb="FF000000"/>
      <name val="Verdana"/>
      <family val="2"/>
    </font>
    <font>
      <sz val="11"/>
      <color rgb="FF333333"/>
      <name val="メイリオ"/>
      <family val="3"/>
      <charset val="128"/>
    </font>
    <font>
      <sz val="11"/>
      <color rgb="FF000099"/>
      <name val="Arial"/>
      <family val="2"/>
    </font>
    <font>
      <sz val="11"/>
      <name val="Meiryo UI"/>
      <family val="3"/>
      <charset val="128"/>
    </font>
    <font>
      <sz val="6"/>
      <name val="ＭＳ Ｐゴシック"/>
      <family val="3"/>
      <charset val="128"/>
    </font>
    <font>
      <sz val="9"/>
      <name val="Meiryo UI"/>
      <family val="3"/>
      <charset val="128"/>
    </font>
    <font>
      <sz val="11"/>
      <name val="HGP創英角ｺﾞｼｯｸUB"/>
      <family val="3"/>
      <charset val="128"/>
    </font>
    <font>
      <sz val="11"/>
      <color theme="1"/>
      <name val="ＭＳ Ｐゴシック"/>
      <family val="3"/>
      <charset val="128"/>
      <scheme val="minor"/>
    </font>
    <font>
      <sz val="11"/>
      <color indexed="63"/>
      <name val="ＭＳ Ｐゴシック"/>
      <family val="3"/>
      <charset val="128"/>
    </font>
    <font>
      <sz val="10"/>
      <name val="ＭＳ Ｐゴシック"/>
      <family val="3"/>
      <charset val="128"/>
    </font>
    <font>
      <sz val="11"/>
      <color theme="1"/>
      <name val="ＭＳ Ｐゴシック"/>
      <family val="2"/>
      <charset val="128"/>
      <scheme val="minor"/>
    </font>
    <font>
      <sz val="8"/>
      <name val="Meiryo UI"/>
      <family val="3"/>
      <charset val="128"/>
    </font>
    <font>
      <sz val="7"/>
      <name val="Meiryo UI"/>
      <family val="3"/>
      <charset val="128"/>
    </font>
    <font>
      <sz val="6"/>
      <name val="Meiryo UI"/>
      <family val="3"/>
      <charset val="128"/>
    </font>
    <font>
      <b/>
      <sz val="11"/>
      <color theme="0"/>
      <name val="ＭＳ Ｐゴシック"/>
      <family val="3"/>
      <charset val="128"/>
    </font>
    <font>
      <sz val="6"/>
      <name val="ＭＳ Ｐ明朝"/>
      <family val="1"/>
      <charset val="128"/>
    </font>
    <font>
      <sz val="1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110">
    <xf numFmtId="0" fontId="0" fillId="0" borderId="0" xfId="0">
      <alignment vertical="center"/>
    </xf>
    <xf numFmtId="0" fontId="1" fillId="0" borderId="0" xfId="1"/>
    <xf numFmtId="0" fontId="1" fillId="0" borderId="0" xfId="1" applyAlignment="1">
      <alignment vertical="center"/>
    </xf>
    <xf numFmtId="0" fontId="3" fillId="0" borderId="0" xfId="1" applyFont="1" applyAlignment="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10" fillId="0" borderId="0" xfId="1" applyFont="1"/>
    <xf numFmtId="0" fontId="11" fillId="0" borderId="0" xfId="1" applyFont="1" applyAlignment="1">
      <alignment vertical="center"/>
    </xf>
    <xf numFmtId="0" fontId="11" fillId="0" borderId="8" xfId="1" applyFont="1" applyBorder="1" applyAlignment="1">
      <alignment vertical="center"/>
    </xf>
    <xf numFmtId="0" fontId="1" fillId="0" borderId="8" xfId="1" applyBorder="1" applyAlignment="1">
      <alignment vertical="center"/>
    </xf>
    <xf numFmtId="0" fontId="1" fillId="0" borderId="8" xfId="1" applyBorder="1"/>
    <xf numFmtId="0" fontId="12" fillId="0" borderId="8" xfId="0" applyFont="1" applyBorder="1">
      <alignment vertical="center"/>
    </xf>
    <xf numFmtId="0" fontId="11" fillId="0" borderId="0" xfId="1" applyFont="1"/>
    <xf numFmtId="0" fontId="13" fillId="0" borderId="0" xfId="1" applyFont="1" applyAlignment="1">
      <alignmen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vertical="center" wrapText="1"/>
    </xf>
    <xf numFmtId="0" fontId="9" fillId="2" borderId="13" xfId="0" applyFont="1" applyFill="1" applyBorder="1" applyAlignment="1">
      <alignment vertical="center" wrapText="1"/>
    </xf>
    <xf numFmtId="177" fontId="9" fillId="0" borderId="0" xfId="0" applyNumberFormat="1" applyFont="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1" applyFont="1" applyAlignment="1">
      <alignment vertical="center"/>
    </xf>
    <xf numFmtId="0" fontId="9" fillId="2" borderId="18" xfId="0" applyFont="1" applyFill="1" applyBorder="1" applyAlignment="1">
      <alignment vertical="center" wrapText="1"/>
    </xf>
    <xf numFmtId="0" fontId="9" fillId="2" borderId="19" xfId="0" applyFont="1" applyFill="1" applyBorder="1" applyAlignment="1">
      <alignment vertical="center" wrapText="1"/>
    </xf>
    <xf numFmtId="0" fontId="9" fillId="0" borderId="20" xfId="0" applyFont="1" applyBorder="1" applyAlignment="1">
      <alignment vertical="top" wrapText="1"/>
    </xf>
    <xf numFmtId="0" fontId="9" fillId="0" borderId="3" xfId="0" applyFont="1" applyBorder="1" applyAlignment="1">
      <alignment vertical="center" wrapText="1" shrinkToFit="1"/>
    </xf>
    <xf numFmtId="176" fontId="9" fillId="0" borderId="3" xfId="0" applyNumberFormat="1" applyFont="1" applyBorder="1" applyAlignment="1">
      <alignment vertical="center" wrapText="1" shrinkToFit="1"/>
    </xf>
    <xf numFmtId="177" fontId="9" fillId="0" borderId="3" xfId="0" applyNumberFormat="1" applyFont="1" applyBorder="1" applyAlignment="1">
      <alignment horizontal="center" vertical="center" wrapText="1" shrinkToFit="1"/>
    </xf>
    <xf numFmtId="176" fontId="9" fillId="0" borderId="16" xfId="0" applyNumberFormat="1" applyFont="1" applyBorder="1" applyAlignment="1">
      <alignment vertical="center" wrapText="1" shrinkToFit="1"/>
    </xf>
    <xf numFmtId="177" fontId="9" fillId="0" borderId="16" xfId="0" applyNumberFormat="1" applyFont="1" applyBorder="1" applyAlignment="1">
      <alignment horizontal="center" vertical="center" wrapText="1" shrinkToFit="1"/>
    </xf>
    <xf numFmtId="0" fontId="9" fillId="0" borderId="16" xfId="0" applyFont="1" applyBorder="1" applyAlignment="1">
      <alignment vertical="center" wrapText="1" shrinkToFit="1"/>
    </xf>
    <xf numFmtId="38" fontId="9" fillId="0" borderId="16" xfId="2" applyFont="1" applyFill="1" applyBorder="1" applyAlignment="1">
      <alignment horizontal="right" vertical="center" wrapText="1" shrinkToFit="1"/>
    </xf>
    <xf numFmtId="0" fontId="9" fillId="0" borderId="13" xfId="0" applyFont="1" applyBorder="1" applyAlignment="1">
      <alignment vertical="center" wrapText="1" shrinkToFit="1"/>
    </xf>
    <xf numFmtId="176" fontId="9" fillId="0" borderId="13" xfId="0" applyNumberFormat="1" applyFont="1" applyBorder="1" applyAlignment="1">
      <alignment vertical="center" wrapText="1" shrinkToFit="1"/>
    </xf>
    <xf numFmtId="38" fontId="9" fillId="0" borderId="13" xfId="2" applyFont="1" applyFill="1" applyBorder="1" applyAlignment="1">
      <alignment vertical="center" wrapText="1" shrinkToFit="1"/>
    </xf>
    <xf numFmtId="177" fontId="9" fillId="0" borderId="13" xfId="0" applyNumberFormat="1"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21" xfId="0" applyFont="1" applyBorder="1" applyAlignment="1">
      <alignment vertical="top" wrapText="1"/>
    </xf>
    <xf numFmtId="0" fontId="9" fillId="0" borderId="2" xfId="0" applyFont="1" applyBorder="1" applyAlignment="1">
      <alignment horizontal="left" vertical="center" wrapText="1" shrinkToFit="1"/>
    </xf>
    <xf numFmtId="176" fontId="9" fillId="0" borderId="2" xfId="0" applyNumberFormat="1" applyFont="1" applyBorder="1" applyAlignment="1">
      <alignment vertical="center" wrapText="1" shrinkToFit="1"/>
    </xf>
    <xf numFmtId="38" fontId="9" fillId="0" borderId="2" xfId="2" applyFont="1" applyFill="1" applyBorder="1" applyAlignment="1">
      <alignment horizontal="right" vertical="center" wrapText="1" shrinkToFit="1"/>
    </xf>
    <xf numFmtId="177" fontId="9" fillId="0" borderId="2" xfId="0" applyNumberFormat="1" applyFont="1" applyBorder="1" applyAlignment="1">
      <alignment horizontal="center" vertical="center" wrapText="1" shrinkToFit="1"/>
    </xf>
    <xf numFmtId="0" fontId="9" fillId="0" borderId="2" xfId="0" applyFont="1" applyBorder="1" applyAlignment="1">
      <alignment vertical="center" wrapText="1" shrinkToFit="1"/>
    </xf>
    <xf numFmtId="0" fontId="9" fillId="0" borderId="15" xfId="0" applyFont="1" applyBorder="1" applyAlignment="1">
      <alignment horizontal="center" vertical="center" wrapText="1" shrinkToFit="1"/>
    </xf>
    <xf numFmtId="0" fontId="15" fillId="0" borderId="15" xfId="0" applyFont="1" applyBorder="1" applyAlignment="1">
      <alignment horizontal="left" vertical="center" wrapText="1" shrinkToFit="1"/>
    </xf>
    <xf numFmtId="38" fontId="9" fillId="0" borderId="15" xfId="2" applyFont="1" applyFill="1" applyBorder="1" applyAlignment="1">
      <alignment horizontal="right" vertical="center" wrapText="1" shrinkToFit="1"/>
    </xf>
    <xf numFmtId="0" fontId="9" fillId="0" borderId="17" xfId="0" applyFont="1" applyBorder="1" applyAlignment="1">
      <alignment horizontal="left" vertical="center" wrapText="1" shrinkToFi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176" fontId="9" fillId="2" borderId="23" xfId="0" applyNumberFormat="1" applyFont="1" applyFill="1" applyBorder="1" applyAlignment="1">
      <alignment horizontal="center" vertical="center" wrapText="1"/>
    </xf>
    <xf numFmtId="177" fontId="9" fillId="2" borderId="23" xfId="0" applyNumberFormat="1"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6" xfId="0" applyFont="1" applyBorder="1" applyAlignment="1">
      <alignment horizontal="center" vertical="center" wrapText="1" shrinkToFit="1"/>
    </xf>
    <xf numFmtId="0" fontId="9" fillId="0" borderId="11" xfId="0" applyFont="1" applyBorder="1" applyAlignment="1">
      <alignment horizontal="left" vertical="center" wrapText="1" shrinkToFit="1"/>
    </xf>
    <xf numFmtId="0" fontId="9" fillId="0" borderId="13" xfId="0" applyFont="1" applyBorder="1" applyAlignment="1">
      <alignment horizontal="center" vertical="center" wrapText="1" shrinkToFit="1"/>
    </xf>
    <xf numFmtId="0" fontId="15" fillId="0" borderId="2"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16"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9" fillId="0" borderId="28" xfId="0" applyFont="1" applyBorder="1" applyAlignment="1">
      <alignment horizontal="left" vertical="center" wrapText="1" shrinkToFit="1"/>
    </xf>
    <xf numFmtId="0" fontId="16" fillId="0" borderId="15" xfId="0" applyFont="1" applyBorder="1" applyAlignment="1">
      <alignment horizontal="center" vertical="center" wrapText="1" shrinkToFit="1"/>
    </xf>
    <xf numFmtId="0" fontId="15" fillId="0" borderId="17" xfId="0" applyFont="1" applyBorder="1" applyAlignment="1">
      <alignment horizontal="left" vertical="center" wrapText="1" shrinkToFit="1"/>
    </xf>
    <xf numFmtId="0" fontId="15" fillId="0" borderId="16" xfId="0" applyFont="1" applyBorder="1" applyAlignment="1">
      <alignment horizontal="left" vertical="center" wrapText="1" shrinkToFi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6" xfId="0" applyFont="1" applyBorder="1" applyAlignment="1">
      <alignment horizontal="center" vertical="top"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shrinkToFit="1"/>
    </xf>
    <xf numFmtId="176" fontId="9" fillId="0" borderId="19" xfId="0" applyNumberFormat="1" applyFont="1" applyBorder="1" applyAlignment="1">
      <alignment vertical="center" wrapText="1" shrinkToFit="1"/>
    </xf>
    <xf numFmtId="38" fontId="9" fillId="0" borderId="19" xfId="2" applyFont="1" applyFill="1" applyBorder="1" applyAlignment="1">
      <alignment horizontal="right" vertical="center" wrapText="1" shrinkToFit="1"/>
    </xf>
    <xf numFmtId="177" fontId="9" fillId="0" borderId="19" xfId="0" applyNumberFormat="1" applyFont="1" applyBorder="1" applyAlignment="1">
      <alignment horizontal="center" vertical="center" wrapText="1" shrinkToFit="1"/>
    </xf>
    <xf numFmtId="0" fontId="9" fillId="0" borderId="19" xfId="0" applyFont="1" applyBorder="1" applyAlignment="1">
      <alignment vertical="center" wrapText="1" shrinkToFit="1"/>
    </xf>
    <xf numFmtId="0" fontId="9" fillId="0" borderId="21" xfId="0" applyFont="1" applyBorder="1" applyAlignment="1">
      <alignment horizontal="center" vertical="top" wrapText="1"/>
    </xf>
    <xf numFmtId="0" fontId="16" fillId="0" borderId="3" xfId="0" applyFont="1" applyBorder="1" applyAlignment="1">
      <alignment horizontal="center" vertical="center" wrapText="1" shrinkToFit="1"/>
    </xf>
    <xf numFmtId="0" fontId="15" fillId="0" borderId="11" xfId="0" applyFont="1" applyBorder="1" applyAlignment="1">
      <alignment horizontal="left" vertical="center" wrapText="1" shrinkToFit="1"/>
    </xf>
    <xf numFmtId="0" fontId="16" fillId="0" borderId="19" xfId="0" applyFont="1" applyBorder="1" applyAlignment="1">
      <alignment horizontal="center" vertical="center" wrapText="1" shrinkToFit="1"/>
    </xf>
    <xf numFmtId="0" fontId="15" fillId="0" borderId="31" xfId="0" applyFont="1" applyBorder="1" applyAlignment="1">
      <alignment horizontal="left" vertical="center" wrapText="1" shrinkToFit="1"/>
    </xf>
    <xf numFmtId="0" fontId="15" fillId="0" borderId="16" xfId="0" applyFont="1" applyBorder="1" applyAlignment="1">
      <alignment vertical="center" wrapText="1" shrinkToFit="1"/>
    </xf>
    <xf numFmtId="0" fontId="15" fillId="0" borderId="17" xfId="0" applyFont="1" applyBorder="1" applyAlignment="1">
      <alignment vertical="center" wrapText="1" shrinkToFit="1"/>
    </xf>
    <xf numFmtId="0" fontId="15" fillId="0" borderId="13" xfId="0" applyFont="1" applyBorder="1" applyAlignment="1">
      <alignment vertical="center" wrapText="1" shrinkToFit="1"/>
    </xf>
    <xf numFmtId="38" fontId="9" fillId="0" borderId="13" xfId="2" applyFont="1" applyFill="1" applyBorder="1" applyAlignment="1">
      <alignment horizontal="right" vertical="center" wrapText="1" shrinkToFit="1"/>
    </xf>
    <xf numFmtId="0" fontId="16" fillId="0" borderId="13" xfId="0" applyFont="1" applyBorder="1" applyAlignment="1">
      <alignment horizontal="center" vertical="center" wrapText="1" shrinkToFit="1"/>
    </xf>
    <xf numFmtId="0" fontId="15" fillId="0" borderId="32" xfId="0" applyFont="1" applyBorder="1" applyAlignment="1">
      <alignment vertical="center" wrapText="1" shrinkToFit="1"/>
    </xf>
    <xf numFmtId="0" fontId="9" fillId="2" borderId="33" xfId="0" applyFont="1" applyFill="1" applyBorder="1" applyAlignment="1">
      <alignment vertical="center" wrapText="1"/>
    </xf>
    <xf numFmtId="0" fontId="9" fillId="2" borderId="28" xfId="0" applyFont="1" applyFill="1" applyBorder="1" applyAlignment="1">
      <alignment vertical="center" wrapText="1"/>
    </xf>
    <xf numFmtId="0" fontId="18" fillId="3" borderId="0" xfId="1" applyFont="1" applyFill="1"/>
    <xf numFmtId="0" fontId="1" fillId="4" borderId="0" xfId="1" applyFill="1" applyAlignment="1">
      <alignment horizontal="center" vertical="center" shrinkToFit="1"/>
    </xf>
    <xf numFmtId="0" fontId="1" fillId="4" borderId="8" xfId="1" applyFill="1" applyBorder="1" applyAlignment="1">
      <alignment horizontal="center" vertical="center" shrinkToFit="1"/>
    </xf>
    <xf numFmtId="0" fontId="1" fillId="0" borderId="34" xfId="1" applyBorder="1"/>
    <xf numFmtId="0" fontId="1" fillId="0" borderId="34" xfId="1" applyBorder="1" applyAlignment="1">
      <alignment horizontal="center" vertical="center"/>
    </xf>
    <xf numFmtId="0" fontId="1" fillId="0" borderId="8" xfId="1" applyBorder="1" applyAlignment="1">
      <alignment horizontal="center" vertical="center"/>
    </xf>
    <xf numFmtId="0" fontId="13" fillId="0" borderId="35" xfId="0" applyFont="1" applyBorder="1" applyAlignment="1">
      <alignment vertical="center" shrinkToFit="1"/>
    </xf>
    <xf numFmtId="0" fontId="13" fillId="0" borderId="35" xfId="0" applyFont="1" applyBorder="1" applyAlignment="1">
      <alignment horizontal="center" vertical="center" shrinkToFit="1"/>
    </xf>
    <xf numFmtId="0" fontId="13" fillId="5" borderId="35" xfId="0" applyFont="1" applyFill="1" applyBorder="1" applyAlignment="1">
      <alignment horizontal="center" vertical="center" shrinkToFit="1"/>
    </xf>
    <xf numFmtId="0" fontId="20" fillId="5" borderId="35" xfId="0" applyFont="1" applyFill="1" applyBorder="1" applyAlignment="1">
      <alignment horizontal="center" vertical="center" shrinkToFit="1"/>
    </xf>
    <xf numFmtId="0" fontId="17" fillId="0" borderId="13" xfId="0" applyFont="1" applyBorder="1" applyAlignment="1">
      <alignment vertical="center" wrapText="1" shrinkToFit="1"/>
    </xf>
    <xf numFmtId="0" fontId="17" fillId="0" borderId="15" xfId="0" applyFont="1" applyBorder="1" applyAlignment="1">
      <alignment horizontal="left" vertical="center" wrapText="1" shrinkToFit="1"/>
    </xf>
    <xf numFmtId="0" fontId="17" fillId="0" borderId="2" xfId="0" applyFont="1" applyBorder="1" applyAlignment="1">
      <alignment horizontal="left" vertical="center" wrapText="1" shrinkToFit="1"/>
    </xf>
    <xf numFmtId="0" fontId="17" fillId="0" borderId="19" xfId="0" applyFont="1" applyBorder="1" applyAlignment="1">
      <alignment horizontal="left" vertical="center" wrapText="1" shrinkToFit="1"/>
    </xf>
    <xf numFmtId="0" fontId="17" fillId="0" borderId="16" xfId="0" applyFont="1" applyBorder="1" applyAlignment="1">
      <alignment vertical="center" wrapText="1" shrinkToFit="1"/>
    </xf>
  </cellXfs>
  <cellStyles count="3">
    <cellStyle name="桁区切り" xfId="2" builtinId="6"/>
    <cellStyle name="標準" xfId="0" builtinId="0"/>
    <cellStyle name="標準_1006PC新刊注文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1.jpeg"/><Relationship Id="rId6" Type="http://schemas.openxmlformats.org/officeDocument/2006/relationships/image" Target="../media/image7.jpeg"/><Relationship Id="rId5" Type="http://schemas.openxmlformats.org/officeDocument/2006/relationships/image" Target="../media/image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16</xdr:col>
      <xdr:colOff>495300</xdr:colOff>
      <xdr:row>5</xdr:row>
      <xdr:rowOff>76200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47625" y="38100"/>
          <a:ext cx="7439025" cy="962025"/>
        </a:xfrm>
        <a:prstGeom prst="rect">
          <a:avLst/>
        </a:prstGeom>
        <a:solidFill>
          <a:srgbClr val="FFFFFF"/>
        </a:solidFill>
        <a:ln w="28575">
          <a:solidFill>
            <a:srgbClr val="000000"/>
          </a:solidFill>
          <a:miter lim="800000"/>
          <a:headEnd/>
          <a:tailEnd/>
        </a:ln>
      </xdr:spPr>
    </xdr:sp>
    <xdr:clientData/>
  </xdr:twoCellAnchor>
  <xdr:twoCellAnchor>
    <xdr:from>
      <xdr:col>2</xdr:col>
      <xdr:colOff>885264</xdr:colOff>
      <xdr:row>0</xdr:row>
      <xdr:rowOff>78441</xdr:rowOff>
    </xdr:from>
    <xdr:to>
      <xdr:col>12</xdr:col>
      <xdr:colOff>156882</xdr:colOff>
      <xdr:row>5</xdr:row>
      <xdr:rowOff>55469</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437714" y="78441"/>
          <a:ext cx="3976968" cy="900953"/>
        </a:xfrm>
        <a:prstGeom prst="rect">
          <a:avLst/>
        </a:prstGeom>
        <a:noFill/>
        <a:ln w="9525">
          <a:noFill/>
          <a:miter lim="800000"/>
          <a:headEnd/>
          <a:tailEnd/>
        </a:ln>
      </xdr:spPr>
      <xdr:txBody>
        <a:bodyPr vertOverflow="clip" wrap="square" lIns="64008" tIns="36576" rIns="0" bIns="0" anchor="t" upright="1"/>
        <a:lstStyle/>
        <a:p>
          <a:pPr algn="ctr" rtl="0">
            <a:lnSpc>
              <a:spcPts val="3300"/>
            </a:lnSpc>
            <a:defRPr sz="1000"/>
          </a:pPr>
          <a:r>
            <a:rPr lang="ja-JP" altLang="en-US" sz="3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カタログショッピング</a:t>
          </a:r>
          <a:endParaRPr lang="en-US" altLang="ja-JP" sz="3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2200"/>
            </a:lnSpc>
            <a:defRPr sz="1000"/>
          </a:pP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8</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a:t>
          </a: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9</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月号掲載商品</a:t>
          </a:r>
          <a:endParaRPr lang="en-US" altLang="ja-JP" sz="2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1</xdr:col>
      <xdr:colOff>0</xdr:colOff>
      <xdr:row>27</xdr:row>
      <xdr:rowOff>0</xdr:rowOff>
    </xdr:from>
    <xdr:to>
      <xdr:col>1</xdr:col>
      <xdr:colOff>76200</xdr:colOff>
      <xdr:row>28</xdr:row>
      <xdr:rowOff>47625</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686276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47627</xdr:colOff>
      <xdr:row>5</xdr:row>
      <xdr:rowOff>152400</xdr:rowOff>
    </xdr:from>
    <xdr:ext cx="6967256" cy="866775"/>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47627" y="962025"/>
          <a:ext cx="6967256" cy="866775"/>
        </a:xfrm>
        <a:prstGeom prst="rect">
          <a:avLst/>
        </a:prstGeom>
        <a:solidFill>
          <a:schemeClr val="bg1">
            <a:lumMod val="85000"/>
          </a:schemeClr>
        </a:solidFill>
        <a:ln w="28575" cmpd="thickThin">
          <a:noFill/>
          <a:miter lim="800000"/>
          <a:headEnd/>
          <a:tailEnd/>
        </a:ln>
      </xdr:spPr>
      <xdr:txBody>
        <a:bodyPr vertOverflow="clip" wrap="square" lIns="27432" tIns="18288"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「大学生協カタログショッピング</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8</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9</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月号」掲載の「書籍商品」の注文書です</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。生協店舗へお申込みください。</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「大学生協オンライン書籍注文サイト」および「洋書オンラインストア」でもお申込みができます。</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（商品が未刊の場合、注文ができない場合があります。この「注文用紙」をご活用ください。）</a:t>
          </a:r>
        </a:p>
      </xdr:txBody>
    </xdr:sp>
    <xdr:clientData/>
  </xdr:oneCellAnchor>
  <xdr:oneCellAnchor>
    <xdr:from>
      <xdr:col>0</xdr:col>
      <xdr:colOff>0</xdr:colOff>
      <xdr:row>28</xdr:row>
      <xdr:rowOff>38101</xdr:rowOff>
    </xdr:from>
    <xdr:ext cx="6772275" cy="525117"/>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0" y="7419976"/>
          <a:ext cx="6772275" cy="525117"/>
        </a:xfrm>
        <a:prstGeom prst="rect">
          <a:avLst/>
        </a:prstGeom>
        <a:solidFill>
          <a:schemeClr val="tx1">
            <a:lumMod val="65000"/>
            <a:lumOff val="35000"/>
          </a:schemeClr>
        </a:solidFill>
        <a:ln w="28575" cmpd="thickThin">
          <a:noFill/>
          <a:miter lim="800000"/>
          <a:headEnd/>
          <a:tailEnd/>
        </a:ln>
      </xdr:spPr>
      <xdr:txBody>
        <a:bodyPr vertOverflow="clip" wrap="square" lIns="27432" tIns="18288" rIns="0" bIns="0" anchor="ctr" upright="1">
          <a:noAutofit/>
        </a:bodyPr>
        <a:lstStyle/>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8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ご注文は大学生協書籍部へお申込み下さい</a:t>
          </a:r>
          <a:endParaRPr lang="en-US" altLang="ja-JP" sz="16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2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～研究費・科研費でのご購入は生協が便利で安心です。生協価格にてご提供します。～</a:t>
          </a:r>
          <a:endParaRPr lang="en-US" altLang="ja-JP" sz="14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twoCellAnchor>
    <xdr:from>
      <xdr:col>13</xdr:col>
      <xdr:colOff>33618</xdr:colOff>
      <xdr:row>0</xdr:row>
      <xdr:rowOff>112059</xdr:rowOff>
    </xdr:from>
    <xdr:to>
      <xdr:col>16</xdr:col>
      <xdr:colOff>11206</xdr:colOff>
      <xdr:row>5</xdr:row>
      <xdr:rowOff>173045</xdr:rowOff>
    </xdr:to>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5796243" y="112059"/>
          <a:ext cx="1206313" cy="984911"/>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大学生協</a:t>
          </a:r>
          <a:endPar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1800"/>
            </a:lnSpc>
            <a:defRPr sz="1000"/>
          </a:pPr>
          <a:r>
            <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BOOK</a:t>
          </a:r>
        </a:p>
      </xdr:txBody>
    </xdr:sp>
    <xdr:clientData/>
  </xdr:twoCellAnchor>
  <xdr:twoCellAnchor>
    <xdr:from>
      <xdr:col>0</xdr:col>
      <xdr:colOff>90279</xdr:colOff>
      <xdr:row>0</xdr:row>
      <xdr:rowOff>83241</xdr:rowOff>
    </xdr:from>
    <xdr:to>
      <xdr:col>2</xdr:col>
      <xdr:colOff>862852</xdr:colOff>
      <xdr:row>5</xdr:row>
      <xdr:rowOff>24848</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90279" y="83241"/>
          <a:ext cx="1325023" cy="865532"/>
        </a:xfrm>
        <a:prstGeom prst="rect">
          <a:avLst/>
        </a:prstGeom>
        <a:solidFill>
          <a:schemeClr val="tx1">
            <a:lumMod val="75000"/>
            <a:lumOff val="25000"/>
          </a:schemeClr>
        </a:solidFill>
        <a:ln w="9525">
          <a:solidFill>
            <a:schemeClr val="tx1"/>
          </a:solidFill>
          <a:miter lim="800000"/>
          <a:headEnd/>
          <a:tailEnd/>
        </a:ln>
      </xdr:spPr>
      <xdr:txBody>
        <a:bodyPr vertOverflow="clip" wrap="square" lIns="64008" tIns="36576" rIns="0" bIns="0" anchor="ctr" upright="1"/>
        <a:lstStyle/>
        <a:p>
          <a:pPr algn="ctr" rtl="0">
            <a:lnSpc>
              <a:spcPts val="24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書籍</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a:p>
          <a:pPr algn="ctr" rtl="0">
            <a:lnSpc>
              <a:spcPts val="23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注文書</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82474</xdr:colOff>
      <xdr:row>3</xdr:row>
      <xdr:rowOff>118614</xdr:rowOff>
    </xdr:from>
    <xdr:to>
      <xdr:col>16</xdr:col>
      <xdr:colOff>47512</xdr:colOff>
      <xdr:row>5</xdr:row>
      <xdr:rowOff>29889</xdr:rowOff>
    </xdr:to>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4773537" y="604389"/>
          <a:ext cx="1627150" cy="235125"/>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ご注文は生協店舗へ</a:t>
          </a:r>
          <a:endParaRPr lang="en-US" altLang="ja-JP"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13</xdr:col>
      <xdr:colOff>1185863</xdr:colOff>
      <xdr:row>0</xdr:row>
      <xdr:rowOff>147637</xdr:rowOff>
    </xdr:from>
    <xdr:to>
      <xdr:col>16</xdr:col>
      <xdr:colOff>413033</xdr:colOff>
      <xdr:row>4</xdr:row>
      <xdr:rowOff>123825</xdr:rowOff>
    </xdr:to>
    <xdr:pic>
      <xdr:nvPicPr>
        <xdr:cNvPr id="22" name="図 21" descr="大学生協マーク」について｜全国大学生活協同組合連合会(全国大学生協連)">
          <a:extLst>
            <a:ext uri="{FF2B5EF4-FFF2-40B4-BE49-F238E27FC236}">
              <a16:creationId xmlns:a16="http://schemas.microsoft.com/office/drawing/2014/main" id="{9F19AB08-B867-4ACC-8E03-BBA5F16BB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8888" y="147637"/>
          <a:ext cx="427320" cy="623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11</xdr:row>
      <xdr:rowOff>74697</xdr:rowOff>
    </xdr:from>
    <xdr:to>
      <xdr:col>16</xdr:col>
      <xdr:colOff>236431</xdr:colOff>
      <xdr:row>16</xdr:row>
      <xdr:rowOff>4485</xdr:rowOff>
    </xdr:to>
    <xdr:pic>
      <xdr:nvPicPr>
        <xdr:cNvPr id="11" name="図 10">
          <a:extLst>
            <a:ext uri="{FF2B5EF4-FFF2-40B4-BE49-F238E27FC236}">
              <a16:creationId xmlns:a16="http://schemas.microsoft.com/office/drawing/2014/main" id="{CFAC5FE9-012D-21CD-F27D-9EFDEAF189AD}"/>
            </a:ext>
          </a:extLst>
        </xdr:cNvPr>
        <xdr:cNvPicPr>
          <a:picLocks noChangeAspect="1"/>
        </xdr:cNvPicPr>
      </xdr:nvPicPr>
      <xdr:blipFill>
        <a:blip xmlns:r="http://schemas.openxmlformats.org/officeDocument/2006/relationships" r:embed="rId2"/>
        <a:stretch>
          <a:fillRect/>
        </a:stretch>
      </xdr:blipFill>
      <xdr:spPr>
        <a:xfrm>
          <a:off x="66675" y="1855872"/>
          <a:ext cx="6518169" cy="1068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16</xdr:col>
      <xdr:colOff>495300</xdr:colOff>
      <xdr:row>5</xdr:row>
      <xdr:rowOff>76200</xdr:rowOff>
    </xdr:to>
    <xdr:sp macro="" textlink="">
      <xdr:nvSpPr>
        <xdr:cNvPr id="2" name="Rectangle 2">
          <a:extLst>
            <a:ext uri="{FF2B5EF4-FFF2-40B4-BE49-F238E27FC236}">
              <a16:creationId xmlns:a16="http://schemas.microsoft.com/office/drawing/2014/main" id="{0C3DFB34-3B56-48A0-AB37-8C47796F4240}"/>
            </a:ext>
          </a:extLst>
        </xdr:cNvPr>
        <xdr:cNvSpPr>
          <a:spLocks noChangeArrowheads="1"/>
        </xdr:cNvSpPr>
      </xdr:nvSpPr>
      <xdr:spPr bwMode="auto">
        <a:xfrm>
          <a:off x="47625" y="38100"/>
          <a:ext cx="7353300" cy="895350"/>
        </a:xfrm>
        <a:prstGeom prst="rect">
          <a:avLst/>
        </a:prstGeom>
        <a:solidFill>
          <a:srgbClr val="FFFFFF"/>
        </a:solidFill>
        <a:ln w="28575">
          <a:solidFill>
            <a:srgbClr val="000000"/>
          </a:solidFill>
          <a:miter lim="800000"/>
          <a:headEnd/>
          <a:tailEnd/>
        </a:ln>
      </xdr:spPr>
    </xdr:sp>
    <xdr:clientData/>
  </xdr:twoCellAnchor>
  <xdr:twoCellAnchor>
    <xdr:from>
      <xdr:col>2</xdr:col>
      <xdr:colOff>885264</xdr:colOff>
      <xdr:row>0</xdr:row>
      <xdr:rowOff>78441</xdr:rowOff>
    </xdr:from>
    <xdr:to>
      <xdr:col>12</xdr:col>
      <xdr:colOff>156882</xdr:colOff>
      <xdr:row>5</xdr:row>
      <xdr:rowOff>55469</xdr:rowOff>
    </xdr:to>
    <xdr:sp macro="" textlink="">
      <xdr:nvSpPr>
        <xdr:cNvPr id="3" name="Text Box 5">
          <a:extLst>
            <a:ext uri="{FF2B5EF4-FFF2-40B4-BE49-F238E27FC236}">
              <a16:creationId xmlns:a16="http://schemas.microsoft.com/office/drawing/2014/main" id="{44844544-BB43-457C-90D1-7071A2DD67AE}"/>
            </a:ext>
          </a:extLst>
        </xdr:cNvPr>
        <xdr:cNvSpPr txBox="1">
          <a:spLocks noChangeArrowheads="1"/>
        </xdr:cNvSpPr>
      </xdr:nvSpPr>
      <xdr:spPr bwMode="auto">
        <a:xfrm>
          <a:off x="1552014" y="78441"/>
          <a:ext cx="3738843" cy="834278"/>
        </a:xfrm>
        <a:prstGeom prst="rect">
          <a:avLst/>
        </a:prstGeom>
        <a:noFill/>
        <a:ln w="9525">
          <a:noFill/>
          <a:miter lim="800000"/>
          <a:headEnd/>
          <a:tailEnd/>
        </a:ln>
      </xdr:spPr>
      <xdr:txBody>
        <a:bodyPr vertOverflow="clip" wrap="square" lIns="64008" tIns="36576" rIns="0" bIns="0" anchor="t" upright="1"/>
        <a:lstStyle/>
        <a:p>
          <a:pPr algn="ctr" rtl="0">
            <a:lnSpc>
              <a:spcPts val="3300"/>
            </a:lnSpc>
            <a:defRPr sz="1000"/>
          </a:pPr>
          <a:r>
            <a:rPr lang="ja-JP" altLang="en-US" sz="3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カタログショッピング</a:t>
          </a:r>
          <a:endParaRPr lang="en-US" altLang="ja-JP" sz="3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2200"/>
            </a:lnSpc>
            <a:defRPr sz="1000"/>
          </a:pP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8</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a:t>
          </a: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9</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月号掲載商品</a:t>
          </a:r>
          <a:endParaRPr lang="en-US" altLang="ja-JP" sz="2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1</xdr:col>
      <xdr:colOff>0</xdr:colOff>
      <xdr:row>27</xdr:row>
      <xdr:rowOff>0</xdr:rowOff>
    </xdr:from>
    <xdr:to>
      <xdr:col>1</xdr:col>
      <xdr:colOff>76200</xdr:colOff>
      <xdr:row>28</xdr:row>
      <xdr:rowOff>47624</xdr:rowOff>
    </xdr:to>
    <xdr:sp macro="" textlink="">
      <xdr:nvSpPr>
        <xdr:cNvPr id="4" name="Text Box 8">
          <a:extLst>
            <a:ext uri="{FF2B5EF4-FFF2-40B4-BE49-F238E27FC236}">
              <a16:creationId xmlns:a16="http://schemas.microsoft.com/office/drawing/2014/main" id="{990565E6-3B9F-4C7B-AFC6-0AEA112941CC}"/>
            </a:ext>
          </a:extLst>
        </xdr:cNvPr>
        <xdr:cNvSpPr txBox="1">
          <a:spLocks noChangeArrowheads="1"/>
        </xdr:cNvSpPr>
      </xdr:nvSpPr>
      <xdr:spPr bwMode="auto">
        <a:xfrm>
          <a:off x="285750" y="8896350"/>
          <a:ext cx="76200" cy="21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255986</xdr:colOff>
      <xdr:row>6</xdr:row>
      <xdr:rowOff>92869</xdr:rowOff>
    </xdr:from>
    <xdr:ext cx="6967256" cy="621507"/>
    <xdr:sp macro="" textlink="">
      <xdr:nvSpPr>
        <xdr:cNvPr id="5" name="Text Box 23">
          <a:extLst>
            <a:ext uri="{FF2B5EF4-FFF2-40B4-BE49-F238E27FC236}">
              <a16:creationId xmlns:a16="http://schemas.microsoft.com/office/drawing/2014/main" id="{2A1EC30C-B07C-442A-8B71-D159228AE126}"/>
            </a:ext>
          </a:extLst>
        </xdr:cNvPr>
        <xdr:cNvSpPr txBox="1">
          <a:spLocks noChangeArrowheads="1"/>
        </xdr:cNvSpPr>
      </xdr:nvSpPr>
      <xdr:spPr bwMode="auto">
        <a:xfrm>
          <a:off x="255986" y="1121569"/>
          <a:ext cx="6967256" cy="621507"/>
        </a:xfrm>
        <a:prstGeom prst="rect">
          <a:avLst/>
        </a:prstGeom>
        <a:solidFill>
          <a:schemeClr val="bg1">
            <a:lumMod val="85000"/>
          </a:schemeClr>
        </a:solidFill>
        <a:ln w="28575" cmpd="thickThin">
          <a:noFill/>
          <a:miter lim="800000"/>
          <a:headEnd/>
          <a:tailEnd/>
        </a:ln>
      </xdr:spPr>
      <xdr:txBody>
        <a:bodyPr vertOverflow="clip" wrap="square" lIns="27432" tIns="18288"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「大学生協カタログショッピング</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8</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9</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月号」掲載の「電子書籍商品」の注文書です</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。生協店舗へお申込みください。</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a:t>
          </a:r>
          <a:r>
            <a:rPr lang="en-US" altLang="ja-JP" sz="1200" b="1" i="0">
              <a:latin typeface="Meiryo UI" panose="020B0604030504040204" pitchFamily="50" charset="-128"/>
              <a:ea typeface="Meiryo UI" panose="020B0604030504040204" pitchFamily="50" charset="-128"/>
              <a:cs typeface="メイリオ" panose="020B0604030504040204" pitchFamily="50" charset="-128"/>
            </a:rPr>
            <a:t>VarsityWave eBooks</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」でもお申込みができます。</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oneCellAnchor>
    <xdr:from>
      <xdr:col>0</xdr:col>
      <xdr:colOff>0</xdr:colOff>
      <xdr:row>28</xdr:row>
      <xdr:rowOff>38101</xdr:rowOff>
    </xdr:from>
    <xdr:ext cx="6772275" cy="525117"/>
    <xdr:sp macro="" textlink="">
      <xdr:nvSpPr>
        <xdr:cNvPr id="6" name="Text Box 23">
          <a:extLst>
            <a:ext uri="{FF2B5EF4-FFF2-40B4-BE49-F238E27FC236}">
              <a16:creationId xmlns:a16="http://schemas.microsoft.com/office/drawing/2014/main" id="{B5D791F0-7635-4AF7-8BC6-962B723C55EF}"/>
            </a:ext>
          </a:extLst>
        </xdr:cNvPr>
        <xdr:cNvSpPr txBox="1">
          <a:spLocks noChangeArrowheads="1"/>
        </xdr:cNvSpPr>
      </xdr:nvSpPr>
      <xdr:spPr bwMode="auto">
        <a:xfrm>
          <a:off x="0" y="9105901"/>
          <a:ext cx="6772275" cy="525117"/>
        </a:xfrm>
        <a:prstGeom prst="rect">
          <a:avLst/>
        </a:prstGeom>
        <a:solidFill>
          <a:schemeClr val="tx1">
            <a:lumMod val="65000"/>
            <a:lumOff val="35000"/>
          </a:schemeClr>
        </a:solidFill>
        <a:ln w="28575" cmpd="thickThin">
          <a:noFill/>
          <a:miter lim="800000"/>
          <a:headEnd/>
          <a:tailEnd/>
        </a:ln>
      </xdr:spPr>
      <xdr:txBody>
        <a:bodyPr vertOverflow="clip" wrap="square" lIns="27432" tIns="18288" rIns="0" bIns="0" anchor="ctr" upright="1">
          <a:noAutofit/>
        </a:bodyPr>
        <a:lstStyle/>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8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ご注文は大学生協書籍部へお申込み下さい</a:t>
          </a:r>
          <a:endParaRPr lang="en-US" altLang="ja-JP" sz="16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2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～研究費・科研費でのご購入は生協が便利で安心です。生協価格にてご提供します。～</a:t>
          </a:r>
          <a:endParaRPr lang="en-US" altLang="ja-JP" sz="14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twoCellAnchor>
    <xdr:from>
      <xdr:col>13</xdr:col>
      <xdr:colOff>33618</xdr:colOff>
      <xdr:row>0</xdr:row>
      <xdr:rowOff>112059</xdr:rowOff>
    </xdr:from>
    <xdr:to>
      <xdr:col>16</xdr:col>
      <xdr:colOff>11206</xdr:colOff>
      <xdr:row>5</xdr:row>
      <xdr:rowOff>173045</xdr:rowOff>
    </xdr:to>
    <xdr:sp macro="" textlink="">
      <xdr:nvSpPr>
        <xdr:cNvPr id="7" name="Text Box 5">
          <a:extLst>
            <a:ext uri="{FF2B5EF4-FFF2-40B4-BE49-F238E27FC236}">
              <a16:creationId xmlns:a16="http://schemas.microsoft.com/office/drawing/2014/main" id="{1D71C280-A7AC-45E1-B992-449A4A700B5C}"/>
            </a:ext>
          </a:extLst>
        </xdr:cNvPr>
        <xdr:cNvSpPr txBox="1">
          <a:spLocks noChangeArrowheads="1"/>
        </xdr:cNvSpPr>
      </xdr:nvSpPr>
      <xdr:spPr bwMode="auto">
        <a:xfrm>
          <a:off x="5662893" y="112059"/>
          <a:ext cx="1253938" cy="918236"/>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大学生協</a:t>
          </a:r>
          <a:endPar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1800"/>
            </a:lnSpc>
            <a:defRPr sz="1000"/>
          </a:pPr>
          <a:r>
            <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BOOK</a:t>
          </a:r>
        </a:p>
      </xdr:txBody>
    </xdr:sp>
    <xdr:clientData/>
  </xdr:twoCellAnchor>
  <xdr:twoCellAnchor>
    <xdr:from>
      <xdr:col>0</xdr:col>
      <xdr:colOff>90279</xdr:colOff>
      <xdr:row>0</xdr:row>
      <xdr:rowOff>83241</xdr:rowOff>
    </xdr:from>
    <xdr:to>
      <xdr:col>2</xdr:col>
      <xdr:colOff>862852</xdr:colOff>
      <xdr:row>5</xdr:row>
      <xdr:rowOff>24848</xdr:rowOff>
    </xdr:to>
    <xdr:sp macro="" textlink="">
      <xdr:nvSpPr>
        <xdr:cNvPr id="8" name="Text Box 5">
          <a:extLst>
            <a:ext uri="{FF2B5EF4-FFF2-40B4-BE49-F238E27FC236}">
              <a16:creationId xmlns:a16="http://schemas.microsoft.com/office/drawing/2014/main" id="{97F0CA0F-32B7-4AD2-9FBE-C7D06D7F5864}"/>
            </a:ext>
          </a:extLst>
        </xdr:cNvPr>
        <xdr:cNvSpPr txBox="1">
          <a:spLocks noChangeArrowheads="1"/>
        </xdr:cNvSpPr>
      </xdr:nvSpPr>
      <xdr:spPr bwMode="auto">
        <a:xfrm>
          <a:off x="90279" y="83241"/>
          <a:ext cx="1439323" cy="798857"/>
        </a:xfrm>
        <a:prstGeom prst="rect">
          <a:avLst/>
        </a:prstGeom>
        <a:solidFill>
          <a:srgbClr val="0070C0"/>
        </a:solidFill>
        <a:ln w="9525">
          <a:solidFill>
            <a:schemeClr val="tx1"/>
          </a:solidFill>
          <a:miter lim="800000"/>
          <a:headEnd/>
          <a:tailEnd/>
        </a:ln>
      </xdr:spPr>
      <xdr:txBody>
        <a:bodyPr vertOverflow="clip" wrap="square" lIns="64008" tIns="36576" rIns="0" bIns="0" anchor="ctr" upright="1"/>
        <a:lstStyle/>
        <a:p>
          <a:pPr algn="ctr" rtl="0">
            <a:lnSpc>
              <a:spcPts val="24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電子書籍</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a:p>
          <a:pPr algn="ctr" rtl="0">
            <a:lnSpc>
              <a:spcPts val="23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注文書</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82474</xdr:colOff>
      <xdr:row>3</xdr:row>
      <xdr:rowOff>118614</xdr:rowOff>
    </xdr:from>
    <xdr:to>
      <xdr:col>16</xdr:col>
      <xdr:colOff>47512</xdr:colOff>
      <xdr:row>5</xdr:row>
      <xdr:rowOff>29889</xdr:rowOff>
    </xdr:to>
    <xdr:sp macro="" textlink="">
      <xdr:nvSpPr>
        <xdr:cNvPr id="9" name="Text Box 5">
          <a:extLst>
            <a:ext uri="{FF2B5EF4-FFF2-40B4-BE49-F238E27FC236}">
              <a16:creationId xmlns:a16="http://schemas.microsoft.com/office/drawing/2014/main" id="{A38AEBAB-6CF2-47EE-8F75-BF02F58B3D1D}"/>
            </a:ext>
          </a:extLst>
        </xdr:cNvPr>
        <xdr:cNvSpPr txBox="1">
          <a:spLocks noChangeArrowheads="1"/>
        </xdr:cNvSpPr>
      </xdr:nvSpPr>
      <xdr:spPr bwMode="auto">
        <a:xfrm>
          <a:off x="5216449" y="632964"/>
          <a:ext cx="1736688" cy="254175"/>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ご注文は生協店舗へ</a:t>
          </a:r>
          <a:endParaRPr lang="en-US" altLang="ja-JP"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13</xdr:col>
      <xdr:colOff>1185863</xdr:colOff>
      <xdr:row>0</xdr:row>
      <xdr:rowOff>147637</xdr:rowOff>
    </xdr:from>
    <xdr:to>
      <xdr:col>16</xdr:col>
      <xdr:colOff>413033</xdr:colOff>
      <xdr:row>4</xdr:row>
      <xdr:rowOff>123825</xdr:rowOff>
    </xdr:to>
    <xdr:pic>
      <xdr:nvPicPr>
        <xdr:cNvPr id="10" name="図 9" descr="大学生協マーク」について｜全国大学生活協同組合連合会(全国大学生協連)">
          <a:extLst>
            <a:ext uri="{FF2B5EF4-FFF2-40B4-BE49-F238E27FC236}">
              <a16:creationId xmlns:a16="http://schemas.microsoft.com/office/drawing/2014/main" id="{5680E608-167C-461A-A65F-A57B6BFDDA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5138" y="147637"/>
          <a:ext cx="503520" cy="661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10</xdr:row>
      <xdr:rowOff>139042</xdr:rowOff>
    </xdr:from>
    <xdr:to>
      <xdr:col>16</xdr:col>
      <xdr:colOff>447675</xdr:colOff>
      <xdr:row>15</xdr:row>
      <xdr:rowOff>305853</xdr:rowOff>
    </xdr:to>
    <xdr:grpSp>
      <xdr:nvGrpSpPr>
        <xdr:cNvPr id="35" name="グループ化 34">
          <a:extLst>
            <a:ext uri="{FF2B5EF4-FFF2-40B4-BE49-F238E27FC236}">
              <a16:creationId xmlns:a16="http://schemas.microsoft.com/office/drawing/2014/main" id="{34BCFBA0-1D20-A1AE-FBB5-4E449A89D407}"/>
            </a:ext>
          </a:extLst>
        </xdr:cNvPr>
        <xdr:cNvGrpSpPr/>
      </xdr:nvGrpSpPr>
      <xdr:grpSpPr>
        <a:xfrm>
          <a:off x="85725" y="1853542"/>
          <a:ext cx="7267575" cy="1014536"/>
          <a:chOff x="8260773" y="1895104"/>
          <a:chExt cx="17941636" cy="2499385"/>
        </a:xfrm>
      </xdr:grpSpPr>
      <xdr:pic>
        <xdr:nvPicPr>
          <xdr:cNvPr id="22" name="図 21" descr="詳説　建築材料学【通常商品】">
            <a:extLst>
              <a:ext uri="{FF2B5EF4-FFF2-40B4-BE49-F238E27FC236}">
                <a16:creationId xmlns:a16="http://schemas.microsoft.com/office/drawing/2014/main" id="{1F959D04-61C8-D8F2-D169-2DDC423A0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60773" y="1905000"/>
            <a:ext cx="1731818" cy="24124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 name="図 22" descr="中央ユーラシア文化事典【通常商品】">
            <a:extLst>
              <a:ext uri="{FF2B5EF4-FFF2-40B4-BE49-F238E27FC236}">
                <a16:creationId xmlns:a16="http://schemas.microsoft.com/office/drawing/2014/main" id="{5A635824-60A3-B355-03A5-AFAF5827DE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87000" y="1905000"/>
            <a:ext cx="1731818" cy="24219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図 23" descr="平和学事典【通常商品】">
            <a:extLst>
              <a:ext uri="{FF2B5EF4-FFF2-40B4-BE49-F238E27FC236}">
                <a16:creationId xmlns:a16="http://schemas.microsoft.com/office/drawing/2014/main" id="{00FF0080-8EC1-C66E-B5E7-6D7AAFA21EE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13227" y="1905000"/>
            <a:ext cx="1731818" cy="242194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図 24" descr="Juliaによる数値計算とシミュレーション【通常商品】">
            <a:extLst>
              <a:ext uri="{FF2B5EF4-FFF2-40B4-BE49-F238E27FC236}">
                <a16:creationId xmlns:a16="http://schemas.microsoft.com/office/drawing/2014/main" id="{D02C5C89-BB04-B142-ADE5-484B6BEFB71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292809" y="1899071"/>
            <a:ext cx="1742462" cy="243156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図 25" descr="Pythonによる時系列分析【通常商品】">
            <a:extLst>
              <a:ext uri="{FF2B5EF4-FFF2-40B4-BE49-F238E27FC236}">
                <a16:creationId xmlns:a16="http://schemas.microsoft.com/office/drawing/2014/main" id="{182DADC6-374C-E0E4-D4D1-599D2A10826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227410" y="1895104"/>
            <a:ext cx="1856483" cy="23478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descr="Rによるやさしいテキストアナリティクス【通常商品】">
            <a:extLst>
              <a:ext uri="{FF2B5EF4-FFF2-40B4-BE49-F238E27FC236}">
                <a16:creationId xmlns:a16="http://schemas.microsoft.com/office/drawing/2014/main" id="{8F2C914A-533C-4D60-88B3-E7D266DF12B6}"/>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391909" y="1905000"/>
            <a:ext cx="1731818" cy="242021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図 31" descr="基礎から学ぶ　量子コンピューティング【通常商品】">
            <a:extLst>
              <a:ext uri="{FF2B5EF4-FFF2-40B4-BE49-F238E27FC236}">
                <a16:creationId xmlns:a16="http://schemas.microsoft.com/office/drawing/2014/main" id="{6116FBA2-5C9E-4711-AA3E-2E40604835B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0418136" y="1905000"/>
            <a:ext cx="1731819" cy="242021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図 32" descr="実践　マーケティングデータサイエンス【通常商品】">
            <a:extLst>
              <a:ext uri="{FF2B5EF4-FFF2-40B4-BE49-F238E27FC236}">
                <a16:creationId xmlns:a16="http://schemas.microsoft.com/office/drawing/2014/main" id="{1A74DC6C-1931-4205-BCC6-522DEDBE2BDA}"/>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444364" y="1905000"/>
            <a:ext cx="1731818" cy="241069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図 33" descr="改訂　実習で学ぶ　モデルベース開発【通常商品】">
            <a:extLst>
              <a:ext uri="{FF2B5EF4-FFF2-40B4-BE49-F238E27FC236}">
                <a16:creationId xmlns:a16="http://schemas.microsoft.com/office/drawing/2014/main" id="{B6769FD2-7EA4-40D7-BBB5-0CD3B8F7AB6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470591" y="1905000"/>
            <a:ext cx="1731818" cy="248948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tabSelected="1" topLeftCell="A16" zoomScaleNormal="100" zoomScaleSheetLayoutView="100" workbookViewId="0">
      <selection activeCell="M45" sqref="M45"/>
    </sheetView>
  </sheetViews>
  <sheetFormatPr defaultColWidth="8.75" defaultRowHeight="13.5"/>
  <cols>
    <col min="1" max="1" width="2.125" style="1" customWidth="1"/>
    <col min="2" max="2" width="5" style="1" customWidth="1"/>
    <col min="3" max="3" width="19.5" style="1" customWidth="1"/>
    <col min="4" max="4" width="9" style="1" customWidth="1"/>
    <col min="5" max="5" width="7.125" style="1" customWidth="1"/>
    <col min="6" max="6" width="3.125" style="1" hidden="1" customWidth="1"/>
    <col min="7" max="7" width="7.5" style="1" customWidth="1"/>
    <col min="8" max="8" width="15.5" style="1" customWidth="1"/>
    <col min="9" max="9" width="3.125" style="1" hidden="1" customWidth="1"/>
    <col min="10" max="10" width="5.5" style="1" hidden="1" customWidth="1"/>
    <col min="11" max="12" width="3.125" style="1" hidden="1" customWidth="1"/>
    <col min="13" max="13" width="6.5" style="1" customWidth="1"/>
    <col min="14" max="14" width="16.75" style="1" customWidth="1"/>
    <col min="15" max="15" width="3.125" style="1" hidden="1" customWidth="1"/>
    <col min="16" max="16" width="2.125" style="1" hidden="1" customWidth="1"/>
    <col min="17" max="17" width="7.125" style="1" customWidth="1"/>
    <col min="18" max="18" width="1.5" customWidth="1"/>
  </cols>
  <sheetData>
    <row r="1" spans="1:17">
      <c r="D1" s="2"/>
      <c r="E1" s="2"/>
      <c r="F1" s="2"/>
      <c r="G1" s="2"/>
      <c r="H1" s="2"/>
      <c r="I1" s="2"/>
      <c r="J1" s="2"/>
      <c r="K1" s="2"/>
      <c r="L1" s="2"/>
      <c r="M1" s="2"/>
      <c r="N1" s="2"/>
      <c r="O1" s="2"/>
      <c r="P1" s="2"/>
      <c r="Q1" s="2"/>
    </row>
    <row r="2" spans="1:17">
      <c r="A2" s="3"/>
      <c r="B2" s="3"/>
      <c r="C2" s="3"/>
      <c r="D2" s="3"/>
      <c r="E2" s="3"/>
      <c r="F2" s="3"/>
      <c r="G2" s="3"/>
      <c r="H2" s="3"/>
      <c r="I2" s="3"/>
      <c r="J2" s="3"/>
      <c r="K2" s="3"/>
      <c r="L2" s="3"/>
      <c r="M2" s="3"/>
      <c r="N2" s="3"/>
      <c r="O2" s="3"/>
      <c r="P2" s="3"/>
      <c r="Q2" s="3"/>
    </row>
    <row r="3" spans="1:17">
      <c r="A3" s="3"/>
      <c r="B3" s="3"/>
      <c r="C3" s="3"/>
      <c r="D3" s="3"/>
      <c r="E3" s="3"/>
      <c r="F3" s="3"/>
      <c r="G3" s="3"/>
      <c r="H3" s="3"/>
      <c r="I3" s="3"/>
      <c r="J3" s="3"/>
      <c r="K3" s="3"/>
      <c r="L3" s="3"/>
      <c r="M3" s="3"/>
      <c r="N3" s="3"/>
      <c r="O3" s="3"/>
      <c r="P3" s="3"/>
      <c r="Q3" s="3"/>
    </row>
    <row r="4" spans="1:17">
      <c r="A4" s="3"/>
      <c r="B4" s="3"/>
      <c r="C4" s="3"/>
      <c r="D4" s="3"/>
      <c r="E4" s="3"/>
      <c r="F4" s="3"/>
      <c r="G4" s="3"/>
      <c r="H4" s="3"/>
      <c r="I4" s="3"/>
      <c r="J4" s="3"/>
      <c r="K4" s="3"/>
      <c r="L4" s="3"/>
      <c r="M4" s="3"/>
      <c r="N4" s="3"/>
      <c r="O4" s="3"/>
      <c r="P4" s="3"/>
      <c r="Q4" s="3"/>
    </row>
    <row r="5" spans="1:17">
      <c r="A5" s="3"/>
      <c r="B5" s="3"/>
      <c r="C5" s="3"/>
      <c r="D5" s="3"/>
      <c r="E5" s="3"/>
      <c r="F5" s="3"/>
      <c r="G5" s="3"/>
      <c r="H5" s="3"/>
      <c r="I5" s="3"/>
      <c r="J5" s="3"/>
      <c r="K5" s="3"/>
      <c r="L5" s="3"/>
      <c r="M5" s="3"/>
      <c r="N5" s="3"/>
      <c r="O5" s="3"/>
      <c r="P5" s="3"/>
      <c r="Q5" s="3"/>
    </row>
    <row r="6" spans="1:17">
      <c r="A6" s="3"/>
      <c r="B6" s="3"/>
      <c r="C6" s="3"/>
      <c r="D6" s="3"/>
      <c r="E6" s="3"/>
      <c r="F6" s="3"/>
      <c r="G6" s="3"/>
      <c r="H6" s="3"/>
      <c r="I6" s="3"/>
      <c r="J6" s="3"/>
      <c r="K6" s="3"/>
      <c r="L6" s="3"/>
      <c r="M6" s="3"/>
      <c r="N6" s="3"/>
      <c r="O6" s="3"/>
      <c r="P6" s="3"/>
      <c r="Q6" s="3"/>
    </row>
    <row r="7" spans="1:17">
      <c r="A7" s="3"/>
      <c r="B7" s="3"/>
      <c r="C7" s="3"/>
      <c r="D7" s="3"/>
      <c r="E7" s="3"/>
      <c r="F7" s="3"/>
      <c r="G7" s="3"/>
      <c r="H7" s="3"/>
      <c r="I7" s="3"/>
      <c r="J7" s="3"/>
      <c r="K7" s="3"/>
      <c r="L7" s="3"/>
      <c r="M7" s="3"/>
      <c r="N7" s="3"/>
      <c r="O7" s="3"/>
      <c r="P7" s="3"/>
      <c r="Q7" s="3"/>
    </row>
    <row r="8" spans="1:17">
      <c r="A8" s="3"/>
      <c r="B8" s="3"/>
      <c r="C8" s="3"/>
      <c r="D8" s="3"/>
      <c r="E8" s="3"/>
      <c r="F8" s="3"/>
      <c r="G8" s="3"/>
      <c r="H8" s="3"/>
      <c r="I8" s="3"/>
      <c r="J8" s="3"/>
      <c r="K8" s="3"/>
      <c r="L8" s="3"/>
      <c r="M8" s="3"/>
      <c r="N8" s="3"/>
      <c r="O8" s="3"/>
      <c r="P8" s="3"/>
      <c r="Q8" s="3"/>
    </row>
    <row r="9" spans="1:17">
      <c r="A9" s="3"/>
      <c r="B9" s="3"/>
      <c r="C9" s="3"/>
      <c r="D9" s="3"/>
      <c r="E9" s="3"/>
      <c r="F9" s="3"/>
      <c r="G9" s="3"/>
      <c r="H9" s="3"/>
      <c r="I9" s="3"/>
      <c r="J9" s="3"/>
      <c r="K9" s="3"/>
      <c r="L9" s="3"/>
      <c r="M9" s="3"/>
      <c r="N9" s="3"/>
      <c r="O9" s="3"/>
      <c r="P9" s="3"/>
      <c r="Q9" s="3"/>
    </row>
    <row r="10" spans="1:17">
      <c r="A10" s="3"/>
      <c r="B10" s="3"/>
      <c r="C10" s="3"/>
      <c r="D10" s="3"/>
      <c r="E10" s="3"/>
      <c r="F10" s="3"/>
      <c r="G10" s="3"/>
      <c r="H10" s="3"/>
      <c r="I10" s="3"/>
      <c r="J10" s="3"/>
      <c r="K10" s="3"/>
      <c r="L10" s="3"/>
      <c r="M10" s="3"/>
      <c r="N10" s="3"/>
      <c r="O10" s="3"/>
      <c r="P10" s="3"/>
      <c r="Q10" s="3"/>
    </row>
    <row r="11" spans="1:17">
      <c r="A11" s="3"/>
      <c r="B11" s="3"/>
      <c r="C11" s="3"/>
      <c r="D11" s="3"/>
      <c r="E11" s="3"/>
      <c r="F11" s="3"/>
      <c r="G11" s="3"/>
      <c r="H11" s="3"/>
      <c r="I11" s="3"/>
      <c r="J11" s="3"/>
      <c r="K11" s="3"/>
      <c r="L11" s="3"/>
      <c r="M11" s="3"/>
      <c r="N11"/>
      <c r="O11" s="3"/>
      <c r="P11" s="3"/>
      <c r="Q11" s="3"/>
    </row>
    <row r="12" spans="1:17">
      <c r="A12" s="3"/>
      <c r="B12" s="3"/>
      <c r="C12" s="3"/>
      <c r="D12" s="3"/>
      <c r="E12" s="3"/>
      <c r="F12" s="3"/>
      <c r="G12" s="3"/>
      <c r="H12" s="3"/>
      <c r="I12" s="3"/>
      <c r="J12" s="3"/>
      <c r="K12" s="3"/>
      <c r="L12" s="3"/>
      <c r="M12" s="3"/>
      <c r="N12"/>
      <c r="O12" s="3"/>
      <c r="P12" s="3"/>
      <c r="Q12" s="3"/>
    </row>
    <row r="13" spans="1:17" ht="12.4" customHeight="1">
      <c r="A13"/>
      <c r="B13" s="3"/>
      <c r="C13" s="21"/>
      <c r="D13"/>
      <c r="E13" s="22"/>
      <c r="F13" s="3"/>
      <c r="G13"/>
      <c r="H13"/>
      <c r="I13" s="3"/>
      <c r="J13"/>
      <c r="K13" s="3"/>
      <c r="L13" s="3"/>
      <c r="M13"/>
      <c r="N13" s="23"/>
      <c r="O13" s="3"/>
      <c r="P13" s="3"/>
      <c r="Q13" s="3"/>
    </row>
    <row r="14" spans="1:17" ht="14.25">
      <c r="A14" s="3"/>
      <c r="B14" s="3"/>
      <c r="C14" s="22"/>
      <c r="D14" s="3"/>
      <c r="E14"/>
      <c r="F14" s="3"/>
      <c r="G14"/>
      <c r="H14"/>
      <c r="I14" s="3"/>
      <c r="J14" s="3"/>
      <c r="K14" s="3"/>
      <c r="L14" s="3"/>
      <c r="M14"/>
      <c r="N14"/>
      <c r="O14" s="3"/>
      <c r="P14" s="3"/>
      <c r="Q14" s="24"/>
    </row>
    <row r="15" spans="1:17">
      <c r="A15" s="3"/>
      <c r="B15" s="3"/>
      <c r="C15"/>
      <c r="D15"/>
      <c r="E15"/>
      <c r="F15" s="3"/>
      <c r="G15"/>
      <c r="H15"/>
      <c r="I15" s="3"/>
      <c r="J15" s="3"/>
      <c r="K15" s="3"/>
      <c r="L15" s="3"/>
      <c r="M15"/>
      <c r="N15"/>
      <c r="O15" s="3"/>
      <c r="P15" s="3"/>
      <c r="Q15"/>
    </row>
    <row r="16" spans="1:17" ht="38.25" customHeight="1">
      <c r="A16" s="3"/>
      <c r="B16" s="3"/>
      <c r="C16"/>
      <c r="D16" s="3"/>
      <c r="E16"/>
      <c r="F16" s="3"/>
      <c r="G16" s="3"/>
      <c r="H16"/>
      <c r="I16" s="3"/>
      <c r="J16" s="3"/>
      <c r="K16" s="3"/>
      <c r="L16" s="3"/>
      <c r="M16" s="3"/>
      <c r="N16"/>
      <c r="O16" s="3"/>
      <c r="P16" s="3"/>
      <c r="Q16"/>
    </row>
    <row r="17" spans="1:17" ht="16.5" thickBot="1">
      <c r="A17" s="25" t="s">
        <v>0</v>
      </c>
      <c r="B17" s="25"/>
      <c r="C17"/>
      <c r="D17" s="25" t="s">
        <v>1</v>
      </c>
      <c r="E17" s="25"/>
      <c r="F17" s="25"/>
      <c r="G17" s="25"/>
      <c r="H17" s="25"/>
      <c r="I17" s="25"/>
      <c r="J17" s="25"/>
      <c r="K17" s="25"/>
      <c r="L17" s="25"/>
      <c r="M17" s="25"/>
      <c r="N17" s="25"/>
      <c r="O17" s="25"/>
      <c r="P17" s="25"/>
      <c r="Q17"/>
    </row>
    <row r="18" spans="1:17" ht="36">
      <c r="A18" s="52" t="s">
        <v>2</v>
      </c>
      <c r="B18" s="53" t="s">
        <v>3</v>
      </c>
      <c r="C18" s="53" t="s">
        <v>4</v>
      </c>
      <c r="D18" s="53" t="s">
        <v>5</v>
      </c>
      <c r="E18" s="53" t="s">
        <v>6</v>
      </c>
      <c r="F18" s="54" t="s">
        <v>7</v>
      </c>
      <c r="G18" s="53" t="s">
        <v>8</v>
      </c>
      <c r="H18" s="55" t="s">
        <v>9</v>
      </c>
      <c r="I18" s="53" t="s">
        <v>10</v>
      </c>
      <c r="J18" s="53" t="s">
        <v>11</v>
      </c>
      <c r="K18" s="53"/>
      <c r="L18" s="53"/>
      <c r="M18" s="53" t="s">
        <v>12</v>
      </c>
      <c r="N18" s="56" t="s">
        <v>13</v>
      </c>
      <c r="O18" s="16" t="s">
        <v>14</v>
      </c>
      <c r="P18" s="17" t="s">
        <v>11</v>
      </c>
      <c r="Q18" s="18" t="s">
        <v>15</v>
      </c>
    </row>
    <row r="19" spans="1:17" ht="42.4" customHeight="1">
      <c r="A19" s="57">
        <v>1</v>
      </c>
      <c r="B19" s="48"/>
      <c r="C19" s="29" t="s">
        <v>24</v>
      </c>
      <c r="D19" s="49" t="s">
        <v>36</v>
      </c>
      <c r="E19" s="49" t="s">
        <v>37</v>
      </c>
      <c r="F19" s="30"/>
      <c r="G19" s="50">
        <v>6930</v>
      </c>
      <c r="H19" s="31">
        <v>9784622090489</v>
      </c>
      <c r="I19" s="29"/>
      <c r="J19" s="29"/>
      <c r="K19" s="29"/>
      <c r="L19" s="29"/>
      <c r="M19" s="48" t="s">
        <v>38</v>
      </c>
      <c r="N19" s="51" t="s">
        <v>39</v>
      </c>
      <c r="O19" s="4" t="s">
        <v>16</v>
      </c>
      <c r="P19" s="5"/>
      <c r="Q19" s="6"/>
    </row>
    <row r="20" spans="1:17" ht="42.4" customHeight="1">
      <c r="A20" s="57">
        <v>2</v>
      </c>
      <c r="B20" s="40"/>
      <c r="C20" s="47" t="s">
        <v>25</v>
      </c>
      <c r="D20" s="63" t="s">
        <v>40</v>
      </c>
      <c r="E20" s="63" t="s">
        <v>41</v>
      </c>
      <c r="F20" s="44"/>
      <c r="G20" s="45">
        <v>4950</v>
      </c>
      <c r="H20" s="46">
        <v>9784422360140</v>
      </c>
      <c r="I20" s="47"/>
      <c r="J20" s="47"/>
      <c r="K20" s="47"/>
      <c r="L20" s="47"/>
      <c r="M20" s="40" t="s">
        <v>43</v>
      </c>
      <c r="N20" s="65" t="s">
        <v>42</v>
      </c>
      <c r="O20" s="4"/>
      <c r="P20" s="5"/>
      <c r="Q20" s="6"/>
    </row>
    <row r="21" spans="1:17" ht="42.4" customHeight="1">
      <c r="A21" s="57">
        <v>3</v>
      </c>
      <c r="B21" s="40"/>
      <c r="C21" s="47" t="s">
        <v>26</v>
      </c>
      <c r="D21" s="63" t="s">
        <v>44</v>
      </c>
      <c r="E21" s="63" t="s">
        <v>35</v>
      </c>
      <c r="F21" s="44"/>
      <c r="G21" s="45">
        <v>3520</v>
      </c>
      <c r="H21" s="46">
        <v>9784472406300</v>
      </c>
      <c r="I21" s="47"/>
      <c r="J21" s="47"/>
      <c r="K21" s="47"/>
      <c r="L21" s="47"/>
      <c r="M21" s="40" t="s">
        <v>45</v>
      </c>
      <c r="N21" s="65" t="s">
        <v>47</v>
      </c>
      <c r="O21" s="26"/>
      <c r="P21" s="27"/>
      <c r="Q21" s="42"/>
    </row>
    <row r="22" spans="1:17" ht="42.4" customHeight="1">
      <c r="A22" s="57">
        <v>4</v>
      </c>
      <c r="B22" s="40"/>
      <c r="C22" s="47" t="s">
        <v>27</v>
      </c>
      <c r="D22" s="63" t="s">
        <v>48</v>
      </c>
      <c r="E22" s="63" t="s">
        <v>34</v>
      </c>
      <c r="F22" s="44"/>
      <c r="G22" s="45">
        <v>27500</v>
      </c>
      <c r="H22" s="46">
        <v>9784621308042</v>
      </c>
      <c r="I22" s="47"/>
      <c r="J22" s="47"/>
      <c r="K22" s="47"/>
      <c r="L22" s="47"/>
      <c r="M22" s="40" t="s">
        <v>50</v>
      </c>
      <c r="N22" s="64" t="s">
        <v>49</v>
      </c>
      <c r="O22" s="26"/>
      <c r="P22" s="27"/>
      <c r="Q22" s="42"/>
    </row>
    <row r="23" spans="1:17" ht="42.4" customHeight="1">
      <c r="A23" s="57">
        <v>5</v>
      </c>
      <c r="B23" s="40"/>
      <c r="C23" s="47" t="s">
        <v>28</v>
      </c>
      <c r="D23" s="63" t="s">
        <v>51</v>
      </c>
      <c r="E23" s="63" t="s">
        <v>34</v>
      </c>
      <c r="F23" s="44"/>
      <c r="G23" s="45">
        <v>22000</v>
      </c>
      <c r="H23" s="46">
        <v>9784621308202</v>
      </c>
      <c r="I23" s="47"/>
      <c r="J23" s="47"/>
      <c r="K23" s="47"/>
      <c r="L23" s="47"/>
      <c r="M23" s="40" t="s">
        <v>52</v>
      </c>
      <c r="N23" s="65" t="s">
        <v>53</v>
      </c>
      <c r="O23" s="26"/>
      <c r="P23" s="27"/>
      <c r="Q23" s="42"/>
    </row>
    <row r="24" spans="1:17" ht="40.9" customHeight="1">
      <c r="A24" s="57">
        <v>6</v>
      </c>
      <c r="B24" s="40"/>
      <c r="C24" s="43" t="s">
        <v>29</v>
      </c>
      <c r="D24" s="63" t="s">
        <v>54</v>
      </c>
      <c r="E24" s="63" t="s">
        <v>34</v>
      </c>
      <c r="F24" s="44"/>
      <c r="G24" s="45">
        <v>24200</v>
      </c>
      <c r="H24" s="46">
        <v>9784621308219</v>
      </c>
      <c r="I24" s="47"/>
      <c r="J24" s="47"/>
      <c r="K24" s="47"/>
      <c r="L24" s="47"/>
      <c r="M24" s="40" t="s">
        <v>45</v>
      </c>
      <c r="N24" s="61" t="s">
        <v>55</v>
      </c>
      <c r="O24" s="26"/>
      <c r="P24" s="27"/>
      <c r="Q24" s="42"/>
    </row>
    <row r="25" spans="1:17" ht="40.9" customHeight="1">
      <c r="A25" s="57">
        <v>7</v>
      </c>
      <c r="B25" s="40"/>
      <c r="C25" s="47" t="s">
        <v>30</v>
      </c>
      <c r="D25" s="43" t="s">
        <v>57</v>
      </c>
      <c r="E25" s="43" t="s">
        <v>33</v>
      </c>
      <c r="F25" s="44"/>
      <c r="G25" s="45">
        <v>2640</v>
      </c>
      <c r="H25" s="46">
        <v>9784758121279</v>
      </c>
      <c r="I25" s="47"/>
      <c r="J25" s="47"/>
      <c r="K25" s="47"/>
      <c r="L25" s="47"/>
      <c r="M25" s="40" t="s">
        <v>46</v>
      </c>
      <c r="N25" s="67" t="s">
        <v>56</v>
      </c>
      <c r="O25" s="26"/>
      <c r="P25" s="27"/>
      <c r="Q25" s="28"/>
    </row>
    <row r="26" spans="1:17" ht="40.9" customHeight="1">
      <c r="A26" s="58">
        <v>8</v>
      </c>
      <c r="B26" s="48"/>
      <c r="C26" s="34" t="s">
        <v>32</v>
      </c>
      <c r="D26" s="34" t="s">
        <v>58</v>
      </c>
      <c r="E26" s="34" t="s">
        <v>33</v>
      </c>
      <c r="F26" s="32"/>
      <c r="G26" s="35">
        <v>2420</v>
      </c>
      <c r="H26" s="33">
        <v>9784758121231</v>
      </c>
      <c r="I26" s="34"/>
      <c r="J26" s="34"/>
      <c r="K26" s="34"/>
      <c r="L26" s="34"/>
      <c r="M26" s="60" t="s">
        <v>46</v>
      </c>
      <c r="N26" s="68"/>
      <c r="O26" s="26"/>
      <c r="P26" s="27"/>
      <c r="Q26" s="28"/>
    </row>
    <row r="27" spans="1:17" ht="40.9" customHeight="1" thickBot="1">
      <c r="A27" s="59">
        <v>9</v>
      </c>
      <c r="B27" s="41"/>
      <c r="C27" s="36" t="s">
        <v>31</v>
      </c>
      <c r="D27" s="36" t="s">
        <v>59</v>
      </c>
      <c r="E27" s="36" t="s">
        <v>33</v>
      </c>
      <c r="F27" s="37"/>
      <c r="G27" s="38">
        <v>1980</v>
      </c>
      <c r="H27" s="39">
        <v>9784758121149</v>
      </c>
      <c r="I27" s="36"/>
      <c r="J27" s="36"/>
      <c r="K27" s="36"/>
      <c r="L27" s="36"/>
      <c r="M27" s="62" t="s">
        <v>46</v>
      </c>
      <c r="N27" s="69"/>
      <c r="O27" s="19" t="s">
        <v>18</v>
      </c>
      <c r="P27" s="20" t="s">
        <v>17</v>
      </c>
      <c r="Q27" s="7"/>
    </row>
    <row r="28" spans="1:17">
      <c r="A28" s="8"/>
    </row>
    <row r="33" spans="1:17">
      <c r="A33" s="9" t="s">
        <v>19</v>
      </c>
      <c r="B33" s="2"/>
    </row>
    <row r="34" spans="1:17">
      <c r="A34" s="10"/>
      <c r="B34" s="11"/>
      <c r="C34" s="12"/>
      <c r="D34" s="12"/>
      <c r="E34" s="12"/>
      <c r="F34" s="12"/>
      <c r="H34" s="95" t="s">
        <v>63</v>
      </c>
      <c r="I34" s="95"/>
      <c r="J34" s="95"/>
      <c r="K34" s="95"/>
      <c r="L34" s="95"/>
      <c r="M34" s="95"/>
      <c r="N34" s="95"/>
      <c r="O34" s="95"/>
      <c r="P34" s="95"/>
      <c r="Q34" s="95"/>
    </row>
    <row r="35" spans="1:17">
      <c r="A35" s="9" t="s">
        <v>20</v>
      </c>
      <c r="B35" s="2"/>
    </row>
    <row r="36" spans="1:17">
      <c r="A36" s="13"/>
      <c r="B36" s="11"/>
      <c r="C36" s="12"/>
      <c r="D36" s="12"/>
      <c r="E36" s="12"/>
      <c r="F36" s="12"/>
      <c r="H36" s="1" t="s">
        <v>64</v>
      </c>
      <c r="M36" s="96" t="s">
        <v>65</v>
      </c>
      <c r="N36" s="96"/>
      <c r="O36" s="96"/>
      <c r="P36" s="96"/>
      <c r="Q36" s="96"/>
    </row>
    <row r="37" spans="1:17">
      <c r="A37" s="9" t="s">
        <v>21</v>
      </c>
      <c r="B37" s="2"/>
      <c r="H37" s="12"/>
      <c r="I37" s="12"/>
      <c r="J37" s="12"/>
      <c r="K37" s="12"/>
      <c r="L37" s="12"/>
      <c r="M37" s="97"/>
      <c r="N37" s="97"/>
      <c r="O37" s="97"/>
      <c r="P37" s="97"/>
      <c r="Q37" s="97"/>
    </row>
    <row r="38" spans="1:17">
      <c r="A38" s="13"/>
      <c r="B38" s="11"/>
      <c r="C38" s="12"/>
      <c r="D38" s="12"/>
      <c r="E38" s="12"/>
      <c r="F38" s="12"/>
      <c r="H38" s="98" t="s">
        <v>66</v>
      </c>
      <c r="I38" s="98"/>
      <c r="J38" s="98"/>
      <c r="K38" s="98"/>
      <c r="L38" s="98"/>
      <c r="M38" s="99" t="str">
        <f>IF(VLOOKUP(M36,店舗!C:E,2,FALSE)=0,"",VLOOKUP(M36,店舗!C:E,2,FALSE))</f>
        <v/>
      </c>
      <c r="N38" s="99"/>
      <c r="O38" s="99"/>
      <c r="P38" s="99"/>
      <c r="Q38" s="99"/>
    </row>
    <row r="39" spans="1:17">
      <c r="A39" s="9" t="s">
        <v>22</v>
      </c>
      <c r="B39" s="2"/>
      <c r="H39" s="12"/>
      <c r="I39" s="12"/>
      <c r="J39" s="12"/>
      <c r="K39" s="12"/>
      <c r="L39" s="12"/>
      <c r="M39" s="100"/>
      <c r="N39" s="100"/>
      <c r="O39" s="100"/>
      <c r="P39" s="100"/>
      <c r="Q39" s="100"/>
    </row>
    <row r="40" spans="1:17">
      <c r="A40" s="13"/>
      <c r="B40" s="11"/>
      <c r="C40" s="12"/>
      <c r="D40" s="12"/>
      <c r="E40" s="12"/>
      <c r="F40" s="12"/>
      <c r="H40" s="98" t="s">
        <v>67</v>
      </c>
      <c r="I40" s="98"/>
      <c r="J40" s="98"/>
      <c r="K40" s="98"/>
      <c r="L40" s="98"/>
      <c r="M40" s="99" t="str">
        <f>IF(VLOOKUP(M36,店舗!C:E,3,FALSE)=0,"",VLOOKUP(M36,店舗!C:E,3,FALSE))</f>
        <v/>
      </c>
      <c r="N40" s="99"/>
      <c r="O40" s="99"/>
      <c r="P40" s="99"/>
      <c r="Q40" s="99"/>
    </row>
    <row r="41" spans="1:17">
      <c r="H41" s="12"/>
      <c r="I41" s="12"/>
      <c r="J41" s="12"/>
      <c r="K41" s="12"/>
      <c r="L41" s="12"/>
      <c r="M41" s="100"/>
      <c r="N41" s="100"/>
      <c r="O41" s="100"/>
      <c r="P41" s="100"/>
      <c r="Q41" s="100"/>
    </row>
    <row r="42" spans="1:17">
      <c r="A42" s="14" t="s">
        <v>23</v>
      </c>
      <c r="C42" s="15"/>
    </row>
  </sheetData>
  <mergeCells count="4">
    <mergeCell ref="N25:N27"/>
    <mergeCell ref="M36:Q37"/>
    <mergeCell ref="M38:Q39"/>
    <mergeCell ref="M40:Q41"/>
  </mergeCells>
  <phoneticPr fontId="2"/>
  <pageMargins left="0.43307086614173229" right="0.23622047244094491" top="0.15748031496062992" bottom="0.15748031496062992" header="0.31496062992125984" footer="0.31496062992125984"/>
  <pageSetup paperSize="9"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BCDEB76-4F7B-4BA4-BCBB-1E8D2C7BF0E7}">
          <x14:formula1>
            <xm:f>店舗!$C:$C</xm:f>
          </x14:formula1>
          <xm:sqref>M36:Q37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6DB6A-9038-46D7-AE69-A16AE33A8855}">
  <sheetPr>
    <pageSetUpPr fitToPage="1"/>
  </sheetPr>
  <dimension ref="A1:Q42"/>
  <sheetViews>
    <sheetView zoomScaleNormal="100" zoomScaleSheetLayoutView="100" workbookViewId="0">
      <selection activeCell="U15" sqref="U15"/>
    </sheetView>
  </sheetViews>
  <sheetFormatPr defaultColWidth="8.75" defaultRowHeight="13.5"/>
  <cols>
    <col min="1" max="1" width="3.75" style="1" customWidth="1"/>
    <col min="2" max="2" width="5" style="1" customWidth="1"/>
    <col min="3" max="3" width="19.5" style="1" customWidth="1"/>
    <col min="4" max="4" width="9" style="1" customWidth="1"/>
    <col min="5" max="5" width="7.125" style="1" customWidth="1"/>
    <col min="6" max="6" width="3.125" style="1" hidden="1" customWidth="1"/>
    <col min="7" max="7" width="7.5" style="1" customWidth="1"/>
    <col min="8" max="8" width="15.5" style="1" customWidth="1"/>
    <col min="9" max="9" width="3.125" style="1" hidden="1" customWidth="1"/>
    <col min="10" max="10" width="5.5" style="1" hidden="1" customWidth="1"/>
    <col min="11" max="12" width="3.125" style="1" hidden="1" customWidth="1"/>
    <col min="13" max="13" width="6.5" style="1" customWidth="1"/>
    <col min="14" max="14" width="16.75" style="1" customWidth="1"/>
    <col min="15" max="15" width="3.125" style="1" hidden="1" customWidth="1"/>
    <col min="16" max="16" width="2.125" style="1" hidden="1" customWidth="1"/>
    <col min="17" max="17" width="7.125" style="1" customWidth="1"/>
    <col min="18" max="18" width="1.5" customWidth="1"/>
  </cols>
  <sheetData>
    <row r="1" spans="1:17">
      <c r="D1" s="2"/>
      <c r="E1" s="2"/>
      <c r="F1" s="2"/>
      <c r="G1" s="2"/>
      <c r="H1" s="2"/>
      <c r="I1" s="2"/>
      <c r="J1" s="2"/>
      <c r="K1" s="2"/>
      <c r="L1" s="2"/>
      <c r="M1" s="2"/>
      <c r="N1" s="2"/>
      <c r="O1" s="2"/>
      <c r="P1" s="2"/>
      <c r="Q1" s="2"/>
    </row>
    <row r="2" spans="1:17">
      <c r="A2" s="3"/>
      <c r="B2" s="3"/>
      <c r="C2" s="3"/>
      <c r="D2" s="3"/>
      <c r="E2" s="3"/>
      <c r="F2" s="3"/>
      <c r="G2" s="3"/>
      <c r="H2" s="3"/>
      <c r="I2" s="3"/>
      <c r="J2" s="3"/>
      <c r="K2" s="3"/>
      <c r="L2" s="3"/>
      <c r="M2" s="3"/>
      <c r="N2" s="3"/>
      <c r="O2" s="3"/>
      <c r="P2" s="3"/>
      <c r="Q2" s="3"/>
    </row>
    <row r="3" spans="1:17">
      <c r="A3" s="3"/>
      <c r="B3" s="3"/>
      <c r="C3" s="3"/>
      <c r="D3" s="3"/>
      <c r="E3" s="3"/>
      <c r="F3" s="3"/>
      <c r="G3" s="3"/>
      <c r="H3" s="3"/>
      <c r="I3" s="3"/>
      <c r="J3" s="3"/>
      <c r="K3" s="3"/>
      <c r="L3" s="3"/>
      <c r="M3" s="3"/>
      <c r="N3" s="3"/>
      <c r="O3" s="3"/>
      <c r="P3" s="3"/>
      <c r="Q3" s="3"/>
    </row>
    <row r="4" spans="1:17">
      <c r="A4" s="3"/>
      <c r="B4" s="3"/>
      <c r="C4" s="3"/>
      <c r="D4" s="3"/>
      <c r="E4" s="3"/>
      <c r="F4" s="3"/>
      <c r="G4" s="3"/>
      <c r="H4" s="3"/>
      <c r="I4" s="3"/>
      <c r="J4" s="3"/>
      <c r="K4" s="3"/>
      <c r="L4" s="3"/>
      <c r="M4" s="3"/>
      <c r="N4" s="3"/>
      <c r="O4" s="3"/>
      <c r="P4" s="3"/>
      <c r="Q4" s="3"/>
    </row>
    <row r="5" spans="1:17">
      <c r="A5" s="3"/>
      <c r="B5" s="3"/>
      <c r="C5" s="3"/>
      <c r="D5" s="3"/>
      <c r="E5" s="3"/>
      <c r="F5" s="3"/>
      <c r="G5" s="3"/>
      <c r="H5" s="3"/>
      <c r="I5" s="3"/>
      <c r="J5" s="3"/>
      <c r="K5" s="3"/>
      <c r="L5" s="3"/>
      <c r="M5" s="3"/>
      <c r="N5" s="3"/>
      <c r="O5" s="3"/>
      <c r="P5" s="3"/>
      <c r="Q5" s="3"/>
    </row>
    <row r="6" spans="1:17">
      <c r="A6" s="3"/>
      <c r="B6" s="3"/>
      <c r="C6" s="3"/>
      <c r="D6" s="3"/>
      <c r="E6" s="3"/>
      <c r="F6" s="3"/>
      <c r="G6" s="3"/>
      <c r="H6" s="3"/>
      <c r="I6" s="3"/>
      <c r="J6" s="3"/>
      <c r="K6" s="3"/>
      <c r="L6" s="3"/>
      <c r="M6" s="3"/>
      <c r="N6" s="3"/>
      <c r="O6" s="3"/>
      <c r="P6" s="3"/>
      <c r="Q6" s="3"/>
    </row>
    <row r="7" spans="1:17">
      <c r="A7" s="3"/>
      <c r="B7" s="3"/>
      <c r="C7" s="3"/>
      <c r="D7" s="3"/>
      <c r="E7" s="3"/>
      <c r="F7" s="3"/>
      <c r="G7" s="3"/>
      <c r="H7" s="3"/>
      <c r="I7" s="3"/>
      <c r="J7" s="3"/>
      <c r="K7" s="3"/>
      <c r="L7" s="3"/>
      <c r="M7" s="3"/>
      <c r="N7" s="3"/>
      <c r="O7" s="3"/>
      <c r="P7" s="3"/>
      <c r="Q7" s="3"/>
    </row>
    <row r="8" spans="1:17">
      <c r="A8" s="3"/>
      <c r="B8" s="3"/>
      <c r="C8" s="3"/>
      <c r="D8" s="3"/>
      <c r="E8" s="3"/>
      <c r="F8" s="3"/>
      <c r="G8" s="3"/>
      <c r="H8" s="3"/>
      <c r="I8" s="3"/>
      <c r="J8" s="3"/>
      <c r="K8" s="3"/>
      <c r="L8" s="3"/>
      <c r="M8" s="3"/>
      <c r="N8" s="3"/>
      <c r="O8" s="3"/>
      <c r="P8" s="3"/>
      <c r="Q8" s="3"/>
    </row>
    <row r="9" spans="1:17">
      <c r="A9" s="3"/>
      <c r="B9" s="3"/>
      <c r="C9" s="3"/>
      <c r="D9" s="3"/>
      <c r="E9" s="3"/>
      <c r="F9" s="3"/>
      <c r="G9" s="3"/>
      <c r="H9" s="3"/>
      <c r="I9" s="3"/>
      <c r="J9" s="3"/>
      <c r="K9" s="3"/>
      <c r="L9" s="3"/>
      <c r="M9" s="3"/>
      <c r="N9" s="3"/>
      <c r="O9" s="3"/>
      <c r="P9" s="3"/>
      <c r="Q9" s="3"/>
    </row>
    <row r="10" spans="1:17">
      <c r="A10" s="3"/>
      <c r="B10" s="3"/>
      <c r="C10" s="3"/>
      <c r="D10" s="3"/>
      <c r="E10" s="3"/>
      <c r="F10" s="3"/>
      <c r="G10" s="3"/>
      <c r="H10" s="3"/>
      <c r="I10" s="3"/>
      <c r="J10" s="3"/>
      <c r="K10" s="3"/>
      <c r="L10" s="3"/>
      <c r="M10" s="3"/>
      <c r="N10" s="3"/>
      <c r="O10" s="3"/>
      <c r="P10" s="3"/>
      <c r="Q10" s="3"/>
    </row>
    <row r="11" spans="1:17">
      <c r="A11" s="3"/>
      <c r="B11" s="3"/>
      <c r="C11" s="3"/>
      <c r="D11" s="3"/>
      <c r="E11" s="3"/>
      <c r="F11" s="3"/>
      <c r="G11" s="3"/>
      <c r="H11" s="3"/>
      <c r="I11" s="3"/>
      <c r="J11" s="3"/>
      <c r="K11" s="3"/>
      <c r="L11" s="3"/>
      <c r="M11" s="3"/>
      <c r="N11"/>
      <c r="O11" s="3"/>
      <c r="P11" s="3"/>
      <c r="Q11" s="3"/>
    </row>
    <row r="12" spans="1:17">
      <c r="A12" s="3"/>
      <c r="B12" s="3"/>
      <c r="C12" s="3"/>
      <c r="D12" s="3"/>
      <c r="E12" s="3"/>
      <c r="F12" s="3"/>
      <c r="G12" s="3"/>
      <c r="H12" s="3"/>
      <c r="I12" s="3"/>
      <c r="J12" s="3"/>
      <c r="K12" s="3"/>
      <c r="L12" s="3"/>
      <c r="M12" s="3"/>
      <c r="N12"/>
      <c r="O12" s="3"/>
      <c r="P12" s="3"/>
      <c r="Q12" s="3"/>
    </row>
    <row r="13" spans="1:17" ht="12.4" customHeight="1">
      <c r="A13"/>
      <c r="B13" s="3"/>
      <c r="C13" s="21"/>
      <c r="D13"/>
      <c r="E13" s="22"/>
      <c r="F13" s="3"/>
      <c r="G13"/>
      <c r="H13"/>
      <c r="I13" s="3"/>
      <c r="J13"/>
      <c r="K13" s="3"/>
      <c r="L13" s="3"/>
      <c r="M13"/>
      <c r="N13" s="23"/>
      <c r="O13" s="3"/>
      <c r="P13" s="3"/>
      <c r="Q13" s="3"/>
    </row>
    <row r="14" spans="1:17" ht="14.25">
      <c r="A14" s="3"/>
      <c r="B14" s="3"/>
      <c r="C14" s="22"/>
      <c r="D14" s="3"/>
      <c r="E14"/>
      <c r="F14" s="3"/>
      <c r="G14"/>
      <c r="H14"/>
      <c r="I14" s="3"/>
      <c r="J14" s="3"/>
      <c r="K14" s="3"/>
      <c r="L14" s="3"/>
      <c r="M14"/>
      <c r="N14"/>
      <c r="O14" s="3"/>
      <c r="P14" s="3"/>
      <c r="Q14" s="24"/>
    </row>
    <row r="15" spans="1:17">
      <c r="A15" s="3"/>
      <c r="B15" s="3"/>
      <c r="C15"/>
      <c r="D15"/>
      <c r="E15"/>
      <c r="F15" s="3"/>
      <c r="G15"/>
      <c r="H15"/>
      <c r="I15" s="3"/>
      <c r="J15" s="3"/>
      <c r="K15" s="3"/>
      <c r="L15" s="3"/>
      <c r="M15"/>
      <c r="N15"/>
      <c r="O15" s="3"/>
      <c r="P15" s="3"/>
      <c r="Q15"/>
    </row>
    <row r="16" spans="1:17" ht="38.25" customHeight="1">
      <c r="A16" s="3"/>
      <c r="B16" s="3"/>
      <c r="C16"/>
      <c r="D16" s="3"/>
      <c r="E16"/>
      <c r="F16" s="3"/>
      <c r="G16" s="3"/>
      <c r="H16"/>
      <c r="I16" s="3"/>
      <c r="J16" s="3"/>
      <c r="K16" s="3"/>
      <c r="L16" s="3"/>
      <c r="M16" s="3"/>
      <c r="N16"/>
      <c r="O16" s="3"/>
      <c r="P16" s="3"/>
      <c r="Q16"/>
    </row>
    <row r="17" spans="1:17" ht="16.5" thickBot="1">
      <c r="A17" s="25" t="s">
        <v>0</v>
      </c>
      <c r="B17" s="25"/>
      <c r="C17"/>
      <c r="D17" s="25" t="s">
        <v>1</v>
      </c>
      <c r="E17" s="25"/>
      <c r="F17" s="25"/>
      <c r="G17" s="25"/>
      <c r="H17" s="25"/>
      <c r="I17" s="25"/>
      <c r="J17" s="25"/>
      <c r="K17" s="25"/>
      <c r="L17" s="25"/>
      <c r="M17" s="25"/>
      <c r="N17" s="25"/>
      <c r="O17" s="25"/>
      <c r="P17" s="25"/>
      <c r="Q17"/>
    </row>
    <row r="18" spans="1:17" ht="36">
      <c r="A18" s="52" t="s">
        <v>2</v>
      </c>
      <c r="B18" s="53" t="s">
        <v>3</v>
      </c>
      <c r="C18" s="53" t="s">
        <v>4</v>
      </c>
      <c r="D18" s="53" t="s">
        <v>5</v>
      </c>
      <c r="E18" s="53" t="s">
        <v>6</v>
      </c>
      <c r="F18" s="54" t="s">
        <v>7</v>
      </c>
      <c r="G18" s="53" t="s">
        <v>8</v>
      </c>
      <c r="H18" s="55" t="s">
        <v>60</v>
      </c>
      <c r="I18" s="53" t="s">
        <v>10</v>
      </c>
      <c r="J18" s="53" t="s">
        <v>11</v>
      </c>
      <c r="K18" s="53"/>
      <c r="L18" s="53"/>
      <c r="M18" s="53" t="s">
        <v>12</v>
      </c>
      <c r="N18" s="56" t="s">
        <v>13</v>
      </c>
      <c r="O18" s="16" t="s">
        <v>14</v>
      </c>
      <c r="P18" s="17" t="s">
        <v>11</v>
      </c>
      <c r="Q18" s="18" t="s">
        <v>15</v>
      </c>
    </row>
    <row r="19" spans="1:17" ht="42.4" customHeight="1">
      <c r="A19" s="57">
        <v>1</v>
      </c>
      <c r="B19" s="48">
        <v>711</v>
      </c>
      <c r="C19" s="29" t="s">
        <v>189</v>
      </c>
      <c r="D19" s="106" t="s">
        <v>233</v>
      </c>
      <c r="E19" s="49" t="s">
        <v>62</v>
      </c>
      <c r="F19" s="30"/>
      <c r="G19" s="50">
        <v>3850</v>
      </c>
      <c r="H19" s="31" t="s">
        <v>209</v>
      </c>
      <c r="I19" s="29"/>
      <c r="J19" s="29"/>
      <c r="K19" s="29"/>
      <c r="L19" s="29"/>
      <c r="M19" s="70" t="s">
        <v>195</v>
      </c>
      <c r="N19" s="71" t="s">
        <v>200</v>
      </c>
      <c r="O19" s="4" t="s">
        <v>16</v>
      </c>
      <c r="P19" s="5"/>
      <c r="Q19" s="6"/>
    </row>
    <row r="20" spans="1:17" ht="42.4" customHeight="1">
      <c r="A20" s="57">
        <v>2</v>
      </c>
      <c r="B20" s="48">
        <v>712</v>
      </c>
      <c r="C20" s="29" t="s">
        <v>210</v>
      </c>
      <c r="D20" s="106" t="s">
        <v>211</v>
      </c>
      <c r="E20" s="49" t="s">
        <v>62</v>
      </c>
      <c r="F20" s="30"/>
      <c r="G20" s="50">
        <v>24200</v>
      </c>
      <c r="H20" s="31" t="s">
        <v>212</v>
      </c>
      <c r="I20" s="29"/>
      <c r="J20" s="29"/>
      <c r="K20" s="29"/>
      <c r="L20" s="29"/>
      <c r="M20" s="70" t="s">
        <v>193</v>
      </c>
      <c r="N20" s="72" t="s">
        <v>201</v>
      </c>
      <c r="O20" s="4"/>
      <c r="P20" s="5"/>
      <c r="Q20" s="6"/>
    </row>
    <row r="21" spans="1:17" ht="42.4" customHeight="1">
      <c r="A21" s="57">
        <v>3</v>
      </c>
      <c r="B21" s="48">
        <v>712</v>
      </c>
      <c r="C21" s="29" t="s">
        <v>213</v>
      </c>
      <c r="D21" s="106" t="s">
        <v>214</v>
      </c>
      <c r="E21" s="49" t="s">
        <v>62</v>
      </c>
      <c r="F21" s="30"/>
      <c r="G21" s="50">
        <v>26400</v>
      </c>
      <c r="H21" s="31" t="s">
        <v>215</v>
      </c>
      <c r="I21" s="29"/>
      <c r="J21" s="29"/>
      <c r="K21" s="29"/>
      <c r="L21" s="29"/>
      <c r="M21" s="70" t="s">
        <v>194</v>
      </c>
      <c r="N21" s="72" t="s">
        <v>202</v>
      </c>
      <c r="O21" s="4"/>
      <c r="P21" s="5"/>
      <c r="Q21" s="6"/>
    </row>
    <row r="22" spans="1:17" ht="40.35" customHeight="1">
      <c r="A22" s="58">
        <v>4</v>
      </c>
      <c r="B22" s="40">
        <v>721</v>
      </c>
      <c r="C22" s="43" t="s">
        <v>216</v>
      </c>
      <c r="D22" s="107" t="s">
        <v>217</v>
      </c>
      <c r="E22" s="49" t="s">
        <v>190</v>
      </c>
      <c r="F22" s="44"/>
      <c r="G22" s="45">
        <v>2860</v>
      </c>
      <c r="H22" s="46" t="s">
        <v>218</v>
      </c>
      <c r="I22" s="47"/>
      <c r="J22" s="47"/>
      <c r="K22" s="47"/>
      <c r="L22" s="47"/>
      <c r="M22" s="70" t="s">
        <v>196</v>
      </c>
      <c r="N22" s="63" t="s">
        <v>203</v>
      </c>
      <c r="O22" s="73" t="s">
        <v>61</v>
      </c>
      <c r="P22" s="74" t="s">
        <v>17</v>
      </c>
      <c r="Q22" s="75"/>
    </row>
    <row r="23" spans="1:17" ht="40.35" customHeight="1">
      <c r="A23" s="76">
        <v>5</v>
      </c>
      <c r="B23" s="77">
        <v>722</v>
      </c>
      <c r="C23" s="66" t="s">
        <v>219</v>
      </c>
      <c r="D23" s="107" t="s">
        <v>220</v>
      </c>
      <c r="E23" s="63" t="s">
        <v>190</v>
      </c>
      <c r="F23" s="78"/>
      <c r="G23" s="79">
        <v>4400</v>
      </c>
      <c r="H23" s="80" t="s">
        <v>221</v>
      </c>
      <c r="I23" s="81"/>
      <c r="J23" s="81"/>
      <c r="K23" s="81"/>
      <c r="L23" s="81"/>
      <c r="M23" s="70" t="s">
        <v>196</v>
      </c>
      <c r="N23" s="65" t="s">
        <v>204</v>
      </c>
      <c r="O23" s="26"/>
      <c r="P23" s="27"/>
      <c r="Q23" s="82"/>
    </row>
    <row r="24" spans="1:17" ht="40.9" customHeight="1">
      <c r="A24" s="76">
        <v>6</v>
      </c>
      <c r="B24" s="77">
        <v>723</v>
      </c>
      <c r="C24" s="66" t="s">
        <v>223</v>
      </c>
      <c r="D24" s="108" t="s">
        <v>224</v>
      </c>
      <c r="E24" s="63" t="s">
        <v>190</v>
      </c>
      <c r="F24" s="78"/>
      <c r="G24" s="79">
        <v>3080</v>
      </c>
      <c r="H24" s="80" t="s">
        <v>222</v>
      </c>
      <c r="I24" s="81"/>
      <c r="J24" s="81"/>
      <c r="K24" s="81"/>
      <c r="L24" s="81"/>
      <c r="M24" s="70" t="s">
        <v>196</v>
      </c>
      <c r="N24" s="84" t="s">
        <v>205</v>
      </c>
      <c r="O24" s="26"/>
      <c r="P24" s="27"/>
      <c r="Q24" s="42"/>
    </row>
    <row r="25" spans="1:17" ht="40.9" customHeight="1">
      <c r="A25" s="58">
        <v>7</v>
      </c>
      <c r="B25" s="48">
        <v>731</v>
      </c>
      <c r="C25" s="34" t="s">
        <v>225</v>
      </c>
      <c r="D25" s="108" t="s">
        <v>226</v>
      </c>
      <c r="E25" s="63" t="s">
        <v>190</v>
      </c>
      <c r="F25" s="32"/>
      <c r="G25" s="35">
        <v>2970</v>
      </c>
      <c r="H25" s="33" t="s">
        <v>227</v>
      </c>
      <c r="I25" s="34"/>
      <c r="J25" s="34"/>
      <c r="K25" s="34"/>
      <c r="L25" s="34"/>
      <c r="M25" s="85" t="s">
        <v>197</v>
      </c>
      <c r="N25" s="86" t="s">
        <v>206</v>
      </c>
      <c r="O25" s="26"/>
      <c r="P25" s="27"/>
      <c r="Q25" s="28"/>
    </row>
    <row r="26" spans="1:17" ht="40.9" customHeight="1">
      <c r="A26" s="58">
        <v>8</v>
      </c>
      <c r="B26" s="48">
        <v>732</v>
      </c>
      <c r="C26" s="34" t="s">
        <v>228</v>
      </c>
      <c r="D26" s="109" t="s">
        <v>234</v>
      </c>
      <c r="E26" s="87" t="s">
        <v>191</v>
      </c>
      <c r="F26" s="32"/>
      <c r="G26" s="35">
        <v>2860</v>
      </c>
      <c r="H26" s="33" t="s">
        <v>229</v>
      </c>
      <c r="I26" s="34"/>
      <c r="J26" s="34"/>
      <c r="K26" s="34"/>
      <c r="L26" s="34"/>
      <c r="M26" s="83" t="s">
        <v>198</v>
      </c>
      <c r="N26" s="88" t="s">
        <v>207</v>
      </c>
      <c r="O26" s="26"/>
      <c r="P26" s="27"/>
      <c r="Q26" s="28"/>
    </row>
    <row r="27" spans="1:17" ht="40.9" customHeight="1" thickBot="1">
      <c r="A27" s="59">
        <v>9</v>
      </c>
      <c r="B27" s="41">
        <v>733</v>
      </c>
      <c r="C27" s="36" t="s">
        <v>231</v>
      </c>
      <c r="D27" s="105" t="s">
        <v>232</v>
      </c>
      <c r="E27" s="89" t="s">
        <v>192</v>
      </c>
      <c r="F27" s="37"/>
      <c r="G27" s="90">
        <v>2970</v>
      </c>
      <c r="H27" s="39" t="s">
        <v>230</v>
      </c>
      <c r="I27" s="36"/>
      <c r="J27" s="36"/>
      <c r="K27" s="36"/>
      <c r="L27" s="36"/>
      <c r="M27" s="91" t="s">
        <v>199</v>
      </c>
      <c r="N27" s="92" t="s">
        <v>208</v>
      </c>
      <c r="O27" s="93"/>
      <c r="P27" s="94"/>
      <c r="Q27" s="7"/>
    </row>
    <row r="28" spans="1:17">
      <c r="A28" s="8"/>
    </row>
    <row r="33" spans="1:17">
      <c r="A33" s="9" t="s">
        <v>19</v>
      </c>
      <c r="B33" s="2"/>
    </row>
    <row r="34" spans="1:17">
      <c r="A34" s="10"/>
      <c r="B34" s="11"/>
      <c r="C34" s="12"/>
      <c r="D34" s="12"/>
      <c r="E34" s="12"/>
      <c r="F34" s="12"/>
      <c r="H34" s="95" t="s">
        <v>63</v>
      </c>
      <c r="I34" s="95"/>
      <c r="J34" s="95"/>
      <c r="K34" s="95"/>
      <c r="L34" s="95"/>
      <c r="M34" s="95"/>
      <c r="N34" s="95"/>
      <c r="O34" s="95"/>
      <c r="P34" s="95"/>
      <c r="Q34" s="95"/>
    </row>
    <row r="35" spans="1:17">
      <c r="A35" s="9" t="s">
        <v>20</v>
      </c>
      <c r="B35" s="2"/>
    </row>
    <row r="36" spans="1:17">
      <c r="A36" s="13"/>
      <c r="B36" s="11"/>
      <c r="C36" s="12"/>
      <c r="D36" s="12"/>
      <c r="E36" s="12"/>
      <c r="F36" s="12"/>
      <c r="H36" s="1" t="s">
        <v>64</v>
      </c>
      <c r="M36" s="96" t="s">
        <v>65</v>
      </c>
      <c r="N36" s="96"/>
      <c r="O36" s="96"/>
      <c r="P36" s="96"/>
      <c r="Q36" s="96"/>
    </row>
    <row r="37" spans="1:17">
      <c r="A37" s="9" t="s">
        <v>21</v>
      </c>
      <c r="B37" s="2"/>
      <c r="H37" s="12"/>
      <c r="I37" s="12"/>
      <c r="J37" s="12"/>
      <c r="K37" s="12"/>
      <c r="L37" s="12"/>
      <c r="M37" s="97"/>
      <c r="N37" s="97"/>
      <c r="O37" s="97"/>
      <c r="P37" s="97"/>
      <c r="Q37" s="97"/>
    </row>
    <row r="38" spans="1:17">
      <c r="A38" s="13"/>
      <c r="B38" s="11"/>
      <c r="C38" s="12"/>
      <c r="D38" s="12"/>
      <c r="E38" s="12"/>
      <c r="F38" s="12"/>
      <c r="H38" s="98" t="s">
        <v>66</v>
      </c>
      <c r="I38" s="98"/>
      <c r="J38" s="98"/>
      <c r="K38" s="98"/>
      <c r="L38" s="98"/>
      <c r="M38" s="99" t="str">
        <f>IF(VLOOKUP(M36,店舗!C:E,2,FALSE)=0,"",VLOOKUP(M36,店舗!C:E,2,FALSE))</f>
        <v/>
      </c>
      <c r="N38" s="99"/>
      <c r="O38" s="99"/>
      <c r="P38" s="99"/>
      <c r="Q38" s="99"/>
    </row>
    <row r="39" spans="1:17">
      <c r="A39" s="9" t="s">
        <v>22</v>
      </c>
      <c r="B39" s="2"/>
      <c r="H39" s="12"/>
      <c r="I39" s="12"/>
      <c r="J39" s="12"/>
      <c r="K39" s="12"/>
      <c r="L39" s="12"/>
      <c r="M39" s="100"/>
      <c r="N39" s="100"/>
      <c r="O39" s="100"/>
      <c r="P39" s="100"/>
      <c r="Q39" s="100"/>
    </row>
    <row r="40" spans="1:17">
      <c r="A40" s="13"/>
      <c r="B40" s="11"/>
      <c r="C40" s="12"/>
      <c r="D40" s="12"/>
      <c r="E40" s="12"/>
      <c r="F40" s="12"/>
      <c r="H40" s="98" t="s">
        <v>67</v>
      </c>
      <c r="I40" s="98"/>
      <c r="J40" s="98"/>
      <c r="K40" s="98"/>
      <c r="L40" s="98"/>
      <c r="M40" s="99" t="str">
        <f>IF(VLOOKUP(M36,店舗!C:E,3,FALSE)=0,"",VLOOKUP(M36,店舗!C:E,3,FALSE))</f>
        <v/>
      </c>
      <c r="N40" s="99"/>
      <c r="O40" s="99"/>
      <c r="P40" s="99"/>
      <c r="Q40" s="99"/>
    </row>
    <row r="41" spans="1:17">
      <c r="H41" s="12"/>
      <c r="I41" s="12"/>
      <c r="J41" s="12"/>
      <c r="K41" s="12"/>
      <c r="L41" s="12"/>
      <c r="M41" s="100"/>
      <c r="N41" s="100"/>
      <c r="O41" s="100"/>
      <c r="P41" s="100"/>
      <c r="Q41" s="100"/>
    </row>
    <row r="42" spans="1:17">
      <c r="A42" s="14" t="s">
        <v>23</v>
      </c>
      <c r="C42" s="15"/>
    </row>
  </sheetData>
  <mergeCells count="3">
    <mergeCell ref="M36:Q37"/>
    <mergeCell ref="M38:Q39"/>
    <mergeCell ref="M40:Q41"/>
  </mergeCells>
  <phoneticPr fontId="2"/>
  <pageMargins left="0.43307086614173229" right="0.23622047244094491" top="0.15748031496062992" bottom="0.15748031496062992" header="0.31496062992125984" footer="0.31496062992125984"/>
  <pageSetup paperSize="9"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C063044-1D84-4A9B-B13E-2C0532F46F2F}">
          <x14:formula1>
            <xm:f>店舗!$C:$C</xm:f>
          </x14:formula1>
          <xm:sqref>M36:Q37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A93C8-CDF4-49BF-92AE-AD282E65D01D}">
  <dimension ref="A1:E37"/>
  <sheetViews>
    <sheetView workbookViewId="0">
      <selection activeCell="C40" sqref="C40"/>
    </sheetView>
  </sheetViews>
  <sheetFormatPr defaultRowHeight="13.5"/>
  <cols>
    <col min="1" max="1" width="32" bestFit="1" customWidth="1"/>
    <col min="3" max="3" width="42.375" bestFit="1" customWidth="1"/>
  </cols>
  <sheetData>
    <row r="1" spans="1:5">
      <c r="C1" t="s">
        <v>65</v>
      </c>
    </row>
    <row r="2" spans="1:5">
      <c r="A2" s="101" t="s">
        <v>68</v>
      </c>
      <c r="B2" s="101" t="s">
        <v>69</v>
      </c>
      <c r="C2" s="101" t="str">
        <f t="shared" ref="C2:C37" si="0">A2&amp;" "&amp;B2</f>
        <v>岐阜大学生協 中央店</v>
      </c>
      <c r="D2" s="102" t="s">
        <v>70</v>
      </c>
      <c r="E2" s="102" t="s">
        <v>71</v>
      </c>
    </row>
    <row r="3" spans="1:5">
      <c r="A3" s="101" t="s">
        <v>68</v>
      </c>
      <c r="B3" s="101" t="s">
        <v>72</v>
      </c>
      <c r="C3" s="101" t="str">
        <f t="shared" si="0"/>
        <v>岐阜大学生協 医学部店</v>
      </c>
      <c r="D3" s="102" t="s">
        <v>73</v>
      </c>
      <c r="E3" s="102" t="s">
        <v>74</v>
      </c>
    </row>
    <row r="4" spans="1:5">
      <c r="A4" s="101" t="s">
        <v>75</v>
      </c>
      <c r="B4" s="101"/>
      <c r="C4" s="101" t="str">
        <f t="shared" si="0"/>
        <v xml:space="preserve">岐阜市立女子短期大学生協 </v>
      </c>
      <c r="D4" s="102" t="s">
        <v>76</v>
      </c>
      <c r="E4" s="102" t="s">
        <v>77</v>
      </c>
    </row>
    <row r="5" spans="1:5">
      <c r="A5" s="101" t="s">
        <v>78</v>
      </c>
      <c r="B5" s="101" t="s">
        <v>79</v>
      </c>
      <c r="C5" s="101" t="str">
        <f t="shared" si="0"/>
        <v>静岡大学生協 静岡店</v>
      </c>
      <c r="D5" s="102" t="s">
        <v>80</v>
      </c>
      <c r="E5" s="102" t="s">
        <v>81</v>
      </c>
    </row>
    <row r="6" spans="1:5">
      <c r="A6" s="101" t="s">
        <v>78</v>
      </c>
      <c r="B6" s="101" t="s">
        <v>82</v>
      </c>
      <c r="C6" s="101" t="str">
        <f t="shared" si="0"/>
        <v>静岡大学生協 浜松店</v>
      </c>
      <c r="D6" s="102" t="s">
        <v>83</v>
      </c>
      <c r="E6" s="102" t="s">
        <v>84</v>
      </c>
    </row>
    <row r="7" spans="1:5">
      <c r="A7" s="101" t="s">
        <v>85</v>
      </c>
      <c r="B7" s="101" t="s">
        <v>86</v>
      </c>
      <c r="C7" s="101" t="str">
        <f t="shared" si="0"/>
        <v>静岡文化芸術大学生協 購買書籍店</v>
      </c>
      <c r="D7" s="102" t="s">
        <v>87</v>
      </c>
      <c r="E7" s="102" t="s">
        <v>88</v>
      </c>
    </row>
    <row r="8" spans="1:5">
      <c r="A8" s="101" t="s">
        <v>89</v>
      </c>
      <c r="B8" s="101" t="s">
        <v>90</v>
      </c>
      <c r="C8" s="101" t="str">
        <f t="shared" si="0"/>
        <v>愛知大学生協 WIZ（笹島）</v>
      </c>
      <c r="D8" s="103" t="s">
        <v>91</v>
      </c>
      <c r="E8" s="102" t="s">
        <v>92</v>
      </c>
    </row>
    <row r="9" spans="1:5">
      <c r="A9" s="101" t="s">
        <v>89</v>
      </c>
      <c r="B9" s="101" t="s">
        <v>93</v>
      </c>
      <c r="C9" s="101" t="str">
        <f t="shared" si="0"/>
        <v>愛知大学生協 車道店</v>
      </c>
      <c r="D9" s="102" t="s">
        <v>94</v>
      </c>
      <c r="E9" s="102" t="s">
        <v>94</v>
      </c>
    </row>
    <row r="10" spans="1:5">
      <c r="A10" s="101" t="s">
        <v>89</v>
      </c>
      <c r="B10" s="101" t="s">
        <v>95</v>
      </c>
      <c r="C10" s="101" t="str">
        <f t="shared" si="0"/>
        <v>愛知大学生協 トリニテ（豊橋）</v>
      </c>
      <c r="D10" s="102" t="s">
        <v>96</v>
      </c>
      <c r="E10" s="102" t="s">
        <v>97</v>
      </c>
    </row>
    <row r="11" spans="1:5">
      <c r="A11" s="101" t="s">
        <v>98</v>
      </c>
      <c r="B11" s="101" t="s">
        <v>99</v>
      </c>
      <c r="C11" s="101" t="str">
        <f t="shared" si="0"/>
        <v>愛知教育大学生協 ｅＭ</v>
      </c>
      <c r="D11" s="102" t="s">
        <v>100</v>
      </c>
      <c r="E11" s="102" t="s">
        <v>101</v>
      </c>
    </row>
    <row r="12" spans="1:5">
      <c r="A12" s="101" t="s">
        <v>102</v>
      </c>
      <c r="B12" s="101" t="s">
        <v>103</v>
      </c>
      <c r="C12" s="101" t="str">
        <f t="shared" si="0"/>
        <v>愛知県公立大学生協 購買書籍部</v>
      </c>
      <c r="D12" s="102" t="s">
        <v>104</v>
      </c>
      <c r="E12" s="102" t="s">
        <v>105</v>
      </c>
    </row>
    <row r="13" spans="1:5">
      <c r="A13" s="101" t="s">
        <v>102</v>
      </c>
      <c r="B13" s="101" t="s">
        <v>106</v>
      </c>
      <c r="C13" s="101" t="str">
        <f t="shared" si="0"/>
        <v>愛知県公立大学生協 看護学部店</v>
      </c>
      <c r="D13" s="102" t="s">
        <v>107</v>
      </c>
      <c r="E13" s="102" t="s">
        <v>107</v>
      </c>
    </row>
    <row r="14" spans="1:5">
      <c r="A14" s="101" t="s">
        <v>102</v>
      </c>
      <c r="B14" s="101" t="s">
        <v>108</v>
      </c>
      <c r="C14" s="101" t="str">
        <f t="shared" si="0"/>
        <v>愛知県公立大学生協 芸大購買店</v>
      </c>
      <c r="D14" s="102" t="s">
        <v>109</v>
      </c>
      <c r="E14" s="102" t="s">
        <v>110</v>
      </c>
    </row>
    <row r="15" spans="1:5">
      <c r="A15" s="101" t="s">
        <v>111</v>
      </c>
      <c r="B15" s="101"/>
      <c r="C15" s="101" t="str">
        <f t="shared" si="0"/>
        <v xml:space="preserve">金城学院大学生協 </v>
      </c>
      <c r="D15" s="102" t="s">
        <v>112</v>
      </c>
      <c r="E15" s="104" t="s">
        <v>113</v>
      </c>
    </row>
    <row r="16" spans="1:5">
      <c r="A16" s="101" t="s">
        <v>114</v>
      </c>
      <c r="B16" s="101" t="s">
        <v>115</v>
      </c>
      <c r="C16" s="101" t="str">
        <f t="shared" si="0"/>
        <v>自然科学研究機構岡崎生活協同組合 職員会館店</v>
      </c>
      <c r="D16" s="102" t="s">
        <v>116</v>
      </c>
      <c r="E16" s="102" t="s">
        <v>117</v>
      </c>
    </row>
    <row r="17" spans="1:5">
      <c r="A17" s="101" t="s">
        <v>118</v>
      </c>
      <c r="B17" s="101" t="s">
        <v>119</v>
      </c>
      <c r="C17" s="101" t="str">
        <f t="shared" si="0"/>
        <v>名古屋大学生協 南部プラザ</v>
      </c>
      <c r="D17" s="102" t="s">
        <v>120</v>
      </c>
      <c r="E17" s="102" t="s">
        <v>121</v>
      </c>
    </row>
    <row r="18" spans="1:5">
      <c r="A18" s="101" t="s">
        <v>118</v>
      </c>
      <c r="B18" s="101" t="s">
        <v>122</v>
      </c>
      <c r="C18" s="101" t="str">
        <f t="shared" si="0"/>
        <v>名古屋大学生協 ブックスフロンテ</v>
      </c>
      <c r="D18" s="102" t="s">
        <v>123</v>
      </c>
      <c r="E18" s="102" t="s">
        <v>124</v>
      </c>
    </row>
    <row r="19" spans="1:5">
      <c r="A19" s="101" t="s">
        <v>118</v>
      </c>
      <c r="B19" s="101" t="s">
        <v>125</v>
      </c>
      <c r="C19" s="101" t="str">
        <f t="shared" si="0"/>
        <v>名古屋大学生協 医学部書籍</v>
      </c>
      <c r="D19" s="102" t="s">
        <v>126</v>
      </c>
      <c r="E19" s="102" t="s">
        <v>127</v>
      </c>
    </row>
    <row r="20" spans="1:5">
      <c r="A20" s="101" t="s">
        <v>118</v>
      </c>
      <c r="B20" s="101" t="s">
        <v>128</v>
      </c>
      <c r="C20" s="101" t="str">
        <f t="shared" si="0"/>
        <v>名古屋大学生協 大幸店</v>
      </c>
      <c r="D20" s="102" t="s">
        <v>126</v>
      </c>
      <c r="E20" s="102" t="s">
        <v>127</v>
      </c>
    </row>
    <row r="21" spans="1:5">
      <c r="A21" s="101" t="s">
        <v>129</v>
      </c>
      <c r="B21" s="101" t="s">
        <v>130</v>
      </c>
      <c r="C21" s="101" t="str">
        <f t="shared" si="0"/>
        <v>名古屋工業大学生協 CamPla</v>
      </c>
      <c r="D21" s="102" t="s">
        <v>131</v>
      </c>
      <c r="E21" s="102" t="s">
        <v>132</v>
      </c>
    </row>
    <row r="22" spans="1:5">
      <c r="A22" s="101" t="s">
        <v>133</v>
      </c>
      <c r="B22" s="101" t="s">
        <v>134</v>
      </c>
      <c r="C22" s="101" t="str">
        <f t="shared" si="0"/>
        <v>名古屋市立大学生協 滝子購買</v>
      </c>
      <c r="D22" s="102" t="s">
        <v>135</v>
      </c>
      <c r="E22" s="102" t="s">
        <v>136</v>
      </c>
    </row>
    <row r="23" spans="1:5">
      <c r="A23" s="101" t="s">
        <v>133</v>
      </c>
      <c r="B23" s="101" t="s">
        <v>137</v>
      </c>
      <c r="C23" s="101" t="str">
        <f t="shared" si="0"/>
        <v>名古屋市立大学生協 桜山購買</v>
      </c>
      <c r="D23" s="102" t="s">
        <v>138</v>
      </c>
      <c r="E23" s="102" t="s">
        <v>139</v>
      </c>
    </row>
    <row r="24" spans="1:5">
      <c r="A24" s="101" t="s">
        <v>133</v>
      </c>
      <c r="B24" s="101" t="s">
        <v>140</v>
      </c>
      <c r="C24" s="101" t="str">
        <f t="shared" si="0"/>
        <v>名古屋市立大学生協 田辺通購買</v>
      </c>
      <c r="D24" s="102" t="s">
        <v>141</v>
      </c>
      <c r="E24" s="102" t="s">
        <v>141</v>
      </c>
    </row>
    <row r="25" spans="1:5">
      <c r="A25" s="101" t="s">
        <v>142</v>
      </c>
      <c r="B25" s="101" t="s">
        <v>143</v>
      </c>
      <c r="C25" s="101" t="str">
        <f t="shared" si="0"/>
        <v>中京大学生協 プラザ・リーブル</v>
      </c>
      <c r="D25" s="102" t="s">
        <v>144</v>
      </c>
      <c r="E25" s="102" t="s">
        <v>145</v>
      </c>
    </row>
    <row r="26" spans="1:5">
      <c r="A26" s="101" t="s">
        <v>142</v>
      </c>
      <c r="B26" s="101" t="s">
        <v>146</v>
      </c>
      <c r="C26" s="101" t="str">
        <f t="shared" si="0"/>
        <v>中京大学生協 プラザ・ドゥ</v>
      </c>
      <c r="D26" s="102" t="s">
        <v>147</v>
      </c>
      <c r="E26" s="102" t="s">
        <v>148</v>
      </c>
    </row>
    <row r="27" spans="1:5">
      <c r="A27" s="101" t="s">
        <v>149</v>
      </c>
      <c r="B27" s="101" t="s">
        <v>150</v>
      </c>
      <c r="C27" s="101" t="str">
        <f t="shared" si="0"/>
        <v>日本福祉大学生協 美浜we'll （ウィル）</v>
      </c>
      <c r="D27" s="102" t="s">
        <v>151</v>
      </c>
      <c r="E27" s="102" t="s">
        <v>152</v>
      </c>
    </row>
    <row r="28" spans="1:5">
      <c r="A28" s="101" t="s">
        <v>149</v>
      </c>
      <c r="B28" s="101" t="s">
        <v>153</v>
      </c>
      <c r="C28" s="101" t="str">
        <f t="shared" si="0"/>
        <v>日本福祉大学生協 半田ポルト</v>
      </c>
      <c r="D28" s="102" t="s">
        <v>154</v>
      </c>
      <c r="E28" s="102" t="s">
        <v>155</v>
      </c>
    </row>
    <row r="29" spans="1:5">
      <c r="A29" s="101" t="s">
        <v>149</v>
      </c>
      <c r="B29" s="101" t="s">
        <v>156</v>
      </c>
      <c r="C29" s="101" t="str">
        <f t="shared" si="0"/>
        <v>日本福祉大学生協 東海キャンパス</v>
      </c>
      <c r="D29" s="102" t="s">
        <v>157</v>
      </c>
      <c r="E29" s="102" t="s">
        <v>158</v>
      </c>
    </row>
    <row r="30" spans="1:5">
      <c r="A30" s="101" t="s">
        <v>159</v>
      </c>
      <c r="B30" s="101" t="s">
        <v>160</v>
      </c>
      <c r="C30" s="101" t="str">
        <f t="shared" si="0"/>
        <v>日本赤十字豊田看護大学生協 購買</v>
      </c>
      <c r="D30" s="102" t="s">
        <v>161</v>
      </c>
      <c r="E30" s="102" t="s">
        <v>162</v>
      </c>
    </row>
    <row r="31" spans="1:5">
      <c r="A31" s="101" t="s">
        <v>163</v>
      </c>
      <c r="B31" s="101" t="s">
        <v>164</v>
      </c>
      <c r="C31" s="101" t="str">
        <f t="shared" si="0"/>
        <v>名城大学生協 天白　スクエア</v>
      </c>
      <c r="D31" s="102" t="s">
        <v>165</v>
      </c>
      <c r="E31" s="102" t="s">
        <v>166</v>
      </c>
    </row>
    <row r="32" spans="1:5">
      <c r="A32" s="101" t="s">
        <v>163</v>
      </c>
      <c r="B32" s="101" t="s">
        <v>167</v>
      </c>
      <c r="C32" s="101" t="str">
        <f t="shared" si="0"/>
        <v>名城大学生協 薬学　Ｔコート</v>
      </c>
      <c r="D32" s="102" t="s">
        <v>168</v>
      </c>
      <c r="E32" s="102" t="s">
        <v>169</v>
      </c>
    </row>
    <row r="33" spans="1:5">
      <c r="A33" s="101" t="s">
        <v>170</v>
      </c>
      <c r="B33" s="101" t="s">
        <v>171</v>
      </c>
      <c r="C33" s="101" t="str">
        <f t="shared" si="0"/>
        <v>インターカレッジコープ愛知 南山大学前店</v>
      </c>
      <c r="D33" s="103" t="s">
        <v>172</v>
      </c>
      <c r="E33" s="103" t="s">
        <v>173</v>
      </c>
    </row>
    <row r="34" spans="1:5">
      <c r="A34" s="101" t="s">
        <v>174</v>
      </c>
      <c r="B34" s="101" t="s">
        <v>175</v>
      </c>
      <c r="C34" s="101" t="str">
        <f t="shared" si="0"/>
        <v>三重大学生協 翠陵店</v>
      </c>
      <c r="D34" s="102" t="s">
        <v>176</v>
      </c>
      <c r="E34" s="102" t="s">
        <v>177</v>
      </c>
    </row>
    <row r="35" spans="1:5">
      <c r="A35" s="101" t="s">
        <v>174</v>
      </c>
      <c r="B35" s="101" t="s">
        <v>178</v>
      </c>
      <c r="C35" s="101" t="str">
        <f t="shared" si="0"/>
        <v>三重大学生協 第2購買書籍店</v>
      </c>
      <c r="D35" s="102" t="s">
        <v>179</v>
      </c>
      <c r="E35" s="102" t="s">
        <v>180</v>
      </c>
    </row>
    <row r="36" spans="1:5">
      <c r="A36" s="101" t="s">
        <v>181</v>
      </c>
      <c r="B36" s="101" t="s">
        <v>182</v>
      </c>
      <c r="C36" s="101" t="str">
        <f t="shared" si="0"/>
        <v>三重短期大学生協 みすと</v>
      </c>
      <c r="D36" s="102" t="s">
        <v>183</v>
      </c>
      <c r="E36" s="102" t="s">
        <v>184</v>
      </c>
    </row>
    <row r="37" spans="1:5">
      <c r="A37" s="101" t="s">
        <v>185</v>
      </c>
      <c r="B37" s="101" t="s">
        <v>186</v>
      </c>
      <c r="C37" s="101" t="str">
        <f t="shared" si="0"/>
        <v>三重県立看護大学生協 ドリームヒル</v>
      </c>
      <c r="D37" s="102" t="s">
        <v>187</v>
      </c>
      <c r="E37" s="102" t="s">
        <v>188</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D418BB646AC14C880A0E468C71D567" ma:contentTypeVersion="20" ma:contentTypeDescription="新しいドキュメントを作成します。" ma:contentTypeScope="" ma:versionID="a79e2d296e4abddb8d7afa5e00aca4bf">
  <xsd:schema xmlns:xsd="http://www.w3.org/2001/XMLSchema" xmlns:xs="http://www.w3.org/2001/XMLSchema" xmlns:p="http://schemas.microsoft.com/office/2006/metadata/properties" xmlns:ns2="29ad5a94-bf4d-4ca1-933e-82ff232103e9" xmlns:ns3="4265bca4-9038-4982-bffd-8557e5c8866e" targetNamespace="http://schemas.microsoft.com/office/2006/metadata/properties" ma:root="true" ma:fieldsID="1926f22308f2efa1ba4f7d054e4bdfad" ns2:_="" ns3:_="">
    <xsd:import namespace="29ad5a94-bf4d-4ca1-933e-82ff232103e9"/>
    <xsd:import namespace="4265bca4-9038-4982-bffd-8557e5c886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ad5a94-bf4d-4ca1-933e-82ff232103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062685a-0680-491d-b45e-f1a4832ed3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65bca4-9038-4982-bffd-8557e5c8866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d3d700b-7cd3-4425-a706-271b22274233}" ma:internalName="TaxCatchAll" ma:showField="CatchAllData" ma:web="4265bca4-9038-4982-bffd-8557e5c886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265bca4-9038-4982-bffd-8557e5c8866e" xsi:nil="true"/>
    <lcf76f155ced4ddcb4097134ff3c332f xmlns="29ad5a94-bf4d-4ca1-933e-82ff232103e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5BAB89-B17B-4107-8F3B-5AFFAB016492}">
  <ds:schemaRefs>
    <ds:schemaRef ds:uri="http://schemas.microsoft.com/sharepoint/v3/contenttype/forms"/>
  </ds:schemaRefs>
</ds:datastoreItem>
</file>

<file path=customXml/itemProps2.xml><?xml version="1.0" encoding="utf-8"?>
<ds:datastoreItem xmlns:ds="http://schemas.openxmlformats.org/officeDocument/2006/customXml" ds:itemID="{8B4C11E5-45C6-4B19-96FC-6E89D2159A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ad5a94-bf4d-4ca1-933e-82ff232103e9"/>
    <ds:schemaRef ds:uri="4265bca4-9038-4982-bffd-8557e5c886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FE3D43-1AFE-4C5E-B586-0ADA739359E3}">
  <ds:schemaRefs>
    <ds:schemaRef ds:uri="http://schemas.microsoft.com/office/2006/metadata/properties"/>
    <ds:schemaRef ds:uri="http://schemas.microsoft.com/office/infopath/2007/PartnerControls"/>
    <ds:schemaRef ds:uri="4265bca4-9038-4982-bffd-8557e5c8866e"/>
    <ds:schemaRef ds:uri="29ad5a94-bf4d-4ca1-933e-82ff232103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紙書籍申込書</vt:lpstr>
      <vt:lpstr>電子書籍申込書</vt:lpstr>
      <vt:lpstr>店舗</vt:lpstr>
      <vt:lpstr>紙書籍申込書!Print_Area</vt:lpstr>
      <vt:lpstr>電子書籍申込書!Print_Area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小田＠書籍商品課</dc:creator>
  <cp:keywords/>
  <dc:description/>
  <cp:lastModifiedBy>広間 耕平</cp:lastModifiedBy>
  <cp:revision/>
  <cp:lastPrinted>2023-08-01T07:55:41Z</cp:lastPrinted>
  <dcterms:created xsi:type="dcterms:W3CDTF">2019-01-24T08:40:46Z</dcterms:created>
  <dcterms:modified xsi:type="dcterms:W3CDTF">2023-08-01T08:21:17Z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0x010100C3D418BB646AC14C880A0E468C71D567</vt:lpwstr>
  </property>
</Properties>
</file>