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308/"/>
    </mc:Choice>
  </mc:AlternateContent>
  <xr:revisionPtr revIDLastSave="122" documentId="13_ncr:1_{FD6BEA7C-E478-4366-A4EB-9011C3574FF9}" xr6:coauthVersionLast="47" xr6:coauthVersionMax="47" xr10:uidLastSave="{71F61A0D-2D70-48C9-B543-EC78AB631EE6}"/>
  <bookViews>
    <workbookView xWindow="28680" yWindow="-120" windowWidth="29040" windowHeight="15840" xr2:uid="{00000000-000D-0000-FFFF-FFFF00000000}"/>
  </bookViews>
  <sheets>
    <sheet name="紙書籍申込書" sheetId="1" r:id="rId1"/>
    <sheet name="電子書籍申込書" sheetId="2" r:id="rId2"/>
    <sheet name="店舗" sheetId="3" state="hidden" r:id="rId3"/>
  </sheets>
  <definedNames>
    <definedName name="_xlnm.Print_Area" localSheetId="0">紙書籍申込書!$A$1:$Q$42</definedName>
    <definedName name="_xlnm.Print_Area" localSheetId="1">電子書籍申込書!$A$1:$Q$42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2" l="1"/>
  <c r="M38" i="2"/>
  <c r="M40" i="1"/>
  <c r="M38" i="1"/>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alcChain>
</file>

<file path=xl/sharedStrings.xml><?xml version="1.0" encoding="utf-8"?>
<sst xmlns="http://schemas.openxmlformats.org/spreadsheetml/2006/main" count="300" uniqueCount="235">
  <si>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</si>
  <si>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</si>
  <si>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</si>
  <si>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</si>
  <si>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</si>
  <si>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</si>
  <si>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</si>
  <si>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</si>
  <si>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</si>
  <si>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</si>
  <si>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</si>
  <si>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</si>
  <si>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</si>
  <si>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</si>
  <si>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</si>
  <si>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</si>
  <si>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</si>
  <si>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</si>
  <si>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</si>
  <si>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</si>
  <si>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</si>
  <si>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</si>
  <si>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</si>
  <si>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</si>
  <si>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資本とイデオロギー</t>
    <rPh sb="0" eb="2">
      <t>シホン</t>
    </rPh>
    <phoneticPr fontId="2"/>
  </si>
  <si>
    <t>上昇（アップウィング）</t>
    <rPh sb="0" eb="2">
      <t>ジョウショウ</t>
    </rPh>
    <phoneticPr fontId="2"/>
  </si>
  <si>
    <t>今を生きる学生時代の学びとは</t>
    <rPh sb="0" eb="1">
      <t>イマ</t>
    </rPh>
    <rPh sb="2" eb="3">
      <t>イ</t>
    </rPh>
    <rPh sb="5" eb="7">
      <t>ガクセイ</t>
    </rPh>
    <rPh sb="7" eb="9">
      <t>ジダイ</t>
    </rPh>
    <rPh sb="10" eb="11">
      <t>マナ</t>
    </rPh>
    <phoneticPr fontId="2"/>
  </si>
  <si>
    <t>霊長類学百科事典</t>
    <rPh sb="0" eb="3">
      <t>レイチョウルイ</t>
    </rPh>
    <rPh sb="3" eb="4">
      <t>ガク</t>
    </rPh>
    <rPh sb="4" eb="6">
      <t>ヒャッカ</t>
    </rPh>
    <rPh sb="6" eb="8">
      <t>ジテン</t>
    </rPh>
    <phoneticPr fontId="2"/>
  </si>
  <si>
    <t>図書館情報学事典</t>
    <rPh sb="0" eb="3">
      <t>トショカン</t>
    </rPh>
    <rPh sb="3" eb="5">
      <t>ジョウホウ</t>
    </rPh>
    <rPh sb="5" eb="6">
      <t>ガク</t>
    </rPh>
    <rPh sb="6" eb="8">
      <t>ジテン</t>
    </rPh>
    <phoneticPr fontId="2"/>
  </si>
  <si>
    <t>教育哲学事典</t>
    <rPh sb="0" eb="2">
      <t>キョウイク</t>
    </rPh>
    <rPh sb="2" eb="4">
      <t>テツガク</t>
    </rPh>
    <rPh sb="4" eb="6">
      <t>ジテン</t>
    </rPh>
    <phoneticPr fontId="2"/>
  </si>
  <si>
    <t>小説みたいに楽しく読める解剖学講義</t>
    <rPh sb="0" eb="2">
      <t>ショウセツ</t>
    </rPh>
    <rPh sb="6" eb="7">
      <t>タノ</t>
    </rPh>
    <rPh sb="9" eb="10">
      <t>ヨ</t>
    </rPh>
    <rPh sb="12" eb="15">
      <t>カイボウガク</t>
    </rPh>
    <rPh sb="15" eb="17">
      <t>コウギ</t>
    </rPh>
    <phoneticPr fontId="2"/>
  </si>
  <si>
    <t>小説みたいに楽しく読める生命科学講義</t>
    <rPh sb="0" eb="2">
      <t>ショウセツ</t>
    </rPh>
    <rPh sb="6" eb="7">
      <t>タノ</t>
    </rPh>
    <rPh sb="9" eb="10">
      <t>ヨ</t>
    </rPh>
    <rPh sb="12" eb="14">
      <t>セイメイ</t>
    </rPh>
    <rPh sb="14" eb="16">
      <t>カガク</t>
    </rPh>
    <rPh sb="16" eb="18">
      <t>コウギ</t>
    </rPh>
    <phoneticPr fontId="2"/>
  </si>
  <si>
    <t>小説みたいに楽しく読める免疫学講義</t>
    <rPh sb="0" eb="2">
      <t>ショウセツ</t>
    </rPh>
    <rPh sb="6" eb="7">
      <t>タノ</t>
    </rPh>
    <rPh sb="9" eb="10">
      <t>ヨ</t>
    </rPh>
    <rPh sb="12" eb="15">
      <t>メンエキガク</t>
    </rPh>
    <rPh sb="15" eb="17">
      <t>コウギ</t>
    </rPh>
    <phoneticPr fontId="2"/>
  </si>
  <si>
    <t>羊土社</t>
    <rPh sb="0" eb="3">
      <t>ヨウドシャ</t>
    </rPh>
    <phoneticPr fontId="2"/>
  </si>
  <si>
    <t>丸善出版</t>
    <rPh sb="0" eb="2">
      <t>マルゼン</t>
    </rPh>
    <rPh sb="2" eb="4">
      <t>シュッパン</t>
    </rPh>
    <phoneticPr fontId="2"/>
  </si>
  <si>
    <t>玉川大学出版部</t>
    <rPh sb="0" eb="2">
      <t>タマガワ</t>
    </rPh>
    <rPh sb="2" eb="4">
      <t>ダイガク</t>
    </rPh>
    <rPh sb="4" eb="6">
      <t>シュッパン</t>
    </rPh>
    <rPh sb="6" eb="7">
      <t>ブ</t>
    </rPh>
    <phoneticPr fontId="2"/>
  </si>
  <si>
    <t>トマ・ピケティ</t>
    <phoneticPr fontId="2"/>
  </si>
  <si>
    <t>みすず書房</t>
    <rPh sb="3" eb="5">
      <t>ショボウ</t>
    </rPh>
    <phoneticPr fontId="2"/>
  </si>
  <si>
    <t>経済</t>
    <rPh sb="0" eb="2">
      <t>ケイザイ</t>
    </rPh>
    <phoneticPr fontId="2"/>
  </si>
  <si>
    <t>格差の世界史を壮大なスケールでたどり、来るべき未来を描ききる大著</t>
    <phoneticPr fontId="2"/>
  </si>
  <si>
    <t>ロバート・Ｄ・パットナム</t>
    <phoneticPr fontId="2"/>
  </si>
  <si>
    <t>創元社</t>
    <rPh sb="0" eb="2">
      <t>ソウゲン</t>
    </rPh>
    <rPh sb="2" eb="3">
      <t>シャ</t>
    </rPh>
    <phoneticPr fontId="2"/>
  </si>
  <si>
    <t>アメリカの過去100年におけるコニュミティ志向の上昇と下降について検証する</t>
    <rPh sb="33" eb="35">
      <t>ケンショウ</t>
    </rPh>
    <phoneticPr fontId="2"/>
  </si>
  <si>
    <t>社会</t>
    <rPh sb="0" eb="2">
      <t>シャカイ</t>
    </rPh>
    <phoneticPr fontId="2"/>
  </si>
  <si>
    <t>矢野眞和</t>
    <phoneticPr fontId="2"/>
  </si>
  <si>
    <t>教育</t>
    <rPh sb="0" eb="2">
      <t>キョウイク</t>
    </rPh>
    <phoneticPr fontId="2"/>
  </si>
  <si>
    <t>生命科学／医学</t>
    <rPh sb="0" eb="2">
      <t>セイメイ</t>
    </rPh>
    <rPh sb="2" eb="4">
      <t>カガク</t>
    </rPh>
    <rPh sb="5" eb="7">
      <t>イガク</t>
    </rPh>
    <phoneticPr fontId="2"/>
  </si>
  <si>
    <t>卒業後に生きる大学の教育効果の真の姿とは。今後、高等教育を論じる上で必読すべき研究書</t>
    <phoneticPr fontId="2"/>
  </si>
  <si>
    <t>日本霊長類学会</t>
    <phoneticPr fontId="2"/>
  </si>
  <si>
    <t>霊長類学の最新の研究成果を網羅的に解説</t>
    <phoneticPr fontId="2"/>
  </si>
  <si>
    <t>生物</t>
    <rPh sb="0" eb="2">
      <t>セイブツ</t>
    </rPh>
    <phoneticPr fontId="2"/>
  </si>
  <si>
    <t>日本図書館情報学会</t>
    <phoneticPr fontId="2"/>
  </si>
  <si>
    <r>
      <t>事典</t>
    </r>
    <r>
      <rPr>
        <sz val="8"/>
        <rFont val="Meiryo UI"/>
        <family val="3"/>
        <charset val="128"/>
      </rPr>
      <t>（図書館情報学）</t>
    </r>
    <rPh sb="0" eb="2">
      <t>ジテン</t>
    </rPh>
    <rPh sb="3" eb="6">
      <t>トショカン</t>
    </rPh>
    <rPh sb="6" eb="8">
      <t>ジョウホウ</t>
    </rPh>
    <rPh sb="8" eb="9">
      <t>ガク</t>
    </rPh>
    <phoneticPr fontId="2"/>
  </si>
  <si>
    <t>図書館の歴史や基礎論、メディア論、情報へのアプローチ方法や組織化の技術まで最新の研究知見を網羅</t>
    <rPh sb="45" eb="47">
      <t>モウラ</t>
    </rPh>
    <phoneticPr fontId="2"/>
  </si>
  <si>
    <t>教育哲学会</t>
    <phoneticPr fontId="2"/>
  </si>
  <si>
    <t>現代の教育哲学研究の最先端を集約した一冊</t>
    <rPh sb="18" eb="20">
      <t>イッサツ</t>
    </rPh>
    <phoneticPr fontId="2"/>
  </si>
  <si>
    <t>通学・通勤時間、実験の合間、講義の休憩時間など、勉強しているつもりはないのに、読み進めていくうちに自然と知識が身についている。小説みたいに楽しく読めるシリーズ最新刊「解剖学講義」登場</t>
    <rPh sb="79" eb="82">
      <t>サイシンカン</t>
    </rPh>
    <rPh sb="83" eb="85">
      <t>カイボウ</t>
    </rPh>
    <rPh sb="85" eb="86">
      <t>ガク</t>
    </rPh>
    <rPh sb="86" eb="88">
      <t>コウギ</t>
    </rPh>
    <rPh sb="89" eb="91">
      <t>トウジョウ</t>
    </rPh>
    <phoneticPr fontId="2"/>
  </si>
  <si>
    <t>村上徹</t>
    <phoneticPr fontId="2"/>
  </si>
  <si>
    <t>小安重夫</t>
    <phoneticPr fontId="2"/>
  </si>
  <si>
    <t>石浦章一</t>
    <phoneticPr fontId="2"/>
  </si>
  <si>
    <t>商品ID</t>
    <rPh sb="0" eb="2">
      <t>ショウヒン</t>
    </rPh>
    <phoneticPr fontId="2"/>
  </si>
  <si>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</si>
  <si>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丸善出版</t>
    <rPh sb="0" eb="4">
      <t>マルゼンシュッパン</t>
    </rPh>
    <phoneticPr fontId="2"/>
  </si>
  <si>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</si>
  <si>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</si>
  <si>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▼受取店舗をご選択ください</t>
    <rPh sb="1" eb="3">
      <t>ウケトリ</t>
    </rPh>
    <rPh sb="3" eb="5">
      <t>テンポ</t>
    </rPh>
    <rPh sb="7" eb="9">
      <t>センタク</t>
    </rPh>
    <phoneticPr fontId="2"/>
  </si>
  <si>
    <t>TEL</t>
    <phoneticPr fontId="2"/>
  </si>
  <si>
    <t>FAX</t>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</si>
  <si>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</si>
  <si>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</si>
  <si>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</si>
  <si>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</si>
  <si>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</si>
  <si>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</si>
  <si>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</si>
  <si>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</si>
  <si>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</si>
  <si>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</si>
  <si>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</si>
  <si>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</si>
  <si>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</si>
  <si>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</si>
  <si>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</si>
  <si>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</si>
  <si>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</si>
  <si>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</si>
  <si>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</si>
  <si>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</si>
  <si>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</si>
  <si>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</si>
  <si>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</si>
  <si>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</si>
  <si>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</si>
  <si>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</si>
  <si>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</si>
  <si>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</si>
  <si>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</si>
  <si>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</si>
  <si>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</si>
  <si>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</si>
  <si>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</si>
  <si>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</si>
  <si>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</si>
  <si>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9"/>
  </si>
  <si>
    <t>0561-61-0977</t>
  </si>
  <si>
    <t>0561-61-1210</t>
  </si>
  <si>
    <t>看護学部店</t>
    <rPh sb="0" eb="2">
      <t>カンゴ</t>
    </rPh>
    <rPh sb="2" eb="4">
      <t>ガクブ</t>
    </rPh>
    <rPh sb="4" eb="5">
      <t>テン</t>
    </rPh>
    <phoneticPr fontId="19"/>
  </si>
  <si>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</si>
  <si>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</si>
  <si>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</si>
  <si>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</si>
  <si>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</si>
  <si>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</si>
  <si>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</si>
  <si>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</si>
  <si>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</si>
  <si>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</si>
  <si>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</si>
  <si>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</si>
  <si>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</si>
  <si>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</si>
  <si>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</si>
  <si>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</si>
  <si>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</si>
  <si>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</si>
  <si>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</si>
  <si>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</si>
  <si>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</si>
  <si>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</si>
  <si>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</si>
  <si>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</si>
  <si>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</si>
  <si>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</si>
  <si>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</si>
  <si>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滝子購買</t>
    <rPh sb="0" eb="4">
      <t>タキココウバイ</t>
    </rPh>
    <phoneticPr fontId="19"/>
  </si>
  <si>
    <t>052-881-5904</t>
  </si>
  <si>
    <t>052-881-5921</t>
  </si>
  <si>
    <t>桜山購買</t>
    <rPh sb="0" eb="2">
      <t>サクラヤマ</t>
    </rPh>
    <rPh sb="2" eb="4">
      <t>コウバイ</t>
    </rPh>
    <phoneticPr fontId="19"/>
  </si>
  <si>
    <t>052-852-7346</t>
  </si>
  <si>
    <t>052-852-7347</t>
  </si>
  <si>
    <t>田辺通購買</t>
    <rPh sb="0" eb="3">
      <t>タナベドオリ</t>
    </rPh>
    <rPh sb="3" eb="5">
      <t>コウバイ</t>
    </rPh>
    <phoneticPr fontId="19"/>
  </si>
  <si>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</si>
  <si>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</si>
  <si>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</si>
  <si>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</si>
  <si>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</si>
  <si>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</si>
  <si>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</si>
  <si>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</si>
  <si>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</si>
  <si>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</si>
  <si>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</si>
  <si>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</si>
  <si>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</si>
  <si>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</si>
  <si>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</si>
  <si>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</si>
  <si>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</si>
  <si>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</si>
  <si>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</si>
  <si>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</si>
  <si>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</si>
  <si>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</si>
  <si>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</si>
  <si>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</si>
  <si>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</si>
  <si>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</si>
  <si>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</si>
  <si>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</si>
  <si>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</si>
  <si>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</si>
  <si>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</si>
  <si>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</si>
  <si>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</si>
  <si>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</si>
  <si>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</si>
  <si>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</si>
  <si>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</si>
  <si>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</si>
  <si>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</si>
  <si>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</si>
  <si>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</si>
  <si>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9"/>
  </si>
  <si>
    <t>059-232-4959</t>
  </si>
  <si>
    <t>059-231-4113</t>
  </si>
  <si>
    <t>三重県立看護大学生協</t>
    <phoneticPr fontId="2"/>
  </si>
  <si>
    <t>ドリームヒル</t>
  </si>
  <si>
    <t>059-236-5010</t>
  </si>
  <si>
    <t>059-236-5012</t>
  </si>
  <si>
    <t>詳説　建築材料学</t>
    <phoneticPr fontId="2"/>
  </si>
  <si>
    <t>オーム社</t>
    <rPh sb="3" eb="4">
      <t>シャ</t>
    </rPh>
    <phoneticPr fontId="2"/>
  </si>
  <si>
    <t>学術図書出版社</t>
    <rPh sb="0" eb="2">
      <t>ガクジュツ</t>
    </rPh>
    <rPh sb="2" eb="4">
      <t>トショ</t>
    </rPh>
    <rPh sb="4" eb="7">
      <t>シュッパンシャ</t>
    </rPh>
    <phoneticPr fontId="2"/>
  </si>
  <si>
    <t>コロナ社</t>
    <rPh sb="3" eb="4">
      <t>シャ</t>
    </rPh>
    <phoneticPr fontId="2"/>
  </si>
  <si>
    <t>歴史学
社会学</t>
    <rPh sb="0" eb="3">
      <t>レキシガク</t>
    </rPh>
    <rPh sb="4" eb="7">
      <t>シャカイガク</t>
    </rPh>
    <phoneticPr fontId="2"/>
  </si>
  <si>
    <t>社会科学
法学
政治学</t>
    <rPh sb="0" eb="2">
      <t>シャカイ</t>
    </rPh>
    <rPh sb="2" eb="4">
      <t>カガク</t>
    </rPh>
    <rPh sb="5" eb="7">
      <t>ホウガク</t>
    </rPh>
    <rPh sb="8" eb="11">
      <t>セイジガク</t>
    </rPh>
    <phoneticPr fontId="2"/>
  </si>
  <si>
    <t>土木・建築
構造力学</t>
    <rPh sb="0" eb="2">
      <t>ドボク</t>
    </rPh>
    <rPh sb="3" eb="5">
      <t>ケンチク</t>
    </rPh>
    <rPh sb="6" eb="8">
      <t>コウゾウ</t>
    </rPh>
    <rPh sb="8" eb="10">
      <t>リキガク</t>
    </rPh>
    <phoneticPr fontId="2"/>
  </si>
  <si>
    <t>数学
コンピュータサイエンス</t>
    <rPh sb="0" eb="2">
      <t>スウガク</t>
    </rPh>
    <phoneticPr fontId="2"/>
  </si>
  <si>
    <t>コンピュータサイエンス</t>
    <phoneticPr fontId="2"/>
  </si>
  <si>
    <t>人文社会
政治
経済・経営</t>
    <rPh sb="0" eb="2">
      <t>ジンブン</t>
    </rPh>
    <rPh sb="2" eb="4">
      <t>シャカイ</t>
    </rPh>
    <rPh sb="5" eb="7">
      <t>セイジ</t>
    </rPh>
    <rPh sb="8" eb="10">
      <t>ケイザイ</t>
    </rPh>
    <rPh sb="11" eb="13">
      <t>ケイエイ</t>
    </rPh>
    <phoneticPr fontId="2"/>
  </si>
  <si>
    <t>機械工学
情報工学
制御系設計</t>
    <rPh sb="0" eb="2">
      <t>キカイ</t>
    </rPh>
    <rPh sb="2" eb="4">
      <t>コウガク</t>
    </rPh>
    <rPh sb="5" eb="7">
      <t>ジョウホウ</t>
    </rPh>
    <rPh sb="7" eb="9">
      <t>コウガク</t>
    </rPh>
    <rPh sb="10" eb="13">
      <t>セイギョケイ</t>
    </rPh>
    <rPh sb="13" eb="15">
      <t>セッケイ</t>
    </rPh>
    <phoneticPr fontId="2"/>
  </si>
  <si>
    <t>材料別に豊富な図を用いて解説した教科書</t>
    <rPh sb="0" eb="2">
      <t>ザイリョウ</t>
    </rPh>
    <rPh sb="2" eb="3">
      <t>ベツ</t>
    </rPh>
    <rPh sb="4" eb="6">
      <t>ホウフ</t>
    </rPh>
    <rPh sb="7" eb="8">
      <t>ズ</t>
    </rPh>
    <rPh sb="9" eb="10">
      <t>モチ</t>
    </rPh>
    <rPh sb="12" eb="14">
      <t>カイセツ</t>
    </rPh>
    <rPh sb="16" eb="19">
      <t>キョウカショ</t>
    </rPh>
    <phoneticPr fontId="2"/>
  </si>
  <si>
    <t>騎馬民族とオアシスの民の文化の深層を探る</t>
    <rPh sb="0" eb="2">
      <t>キバ</t>
    </rPh>
    <rPh sb="2" eb="4">
      <t>ミンゾク</t>
    </rPh>
    <rPh sb="10" eb="11">
      <t>タミ</t>
    </rPh>
    <rPh sb="12" eb="14">
      <t>ブンカ</t>
    </rPh>
    <rPh sb="15" eb="17">
      <t>シンソウ</t>
    </rPh>
    <rPh sb="18" eb="19">
      <t>サグ</t>
    </rPh>
    <phoneticPr fontId="2"/>
  </si>
  <si>
    <t>平和学を網羅的に扱った中項目辞典</t>
    <rPh sb="0" eb="3">
      <t>ヘイワガク</t>
    </rPh>
    <rPh sb="4" eb="7">
      <t>モウラテキ</t>
    </rPh>
    <rPh sb="8" eb="9">
      <t>アツカ</t>
    </rPh>
    <rPh sb="11" eb="14">
      <t>チュウコウモク</t>
    </rPh>
    <rPh sb="14" eb="16">
      <t>ジテン</t>
    </rPh>
    <phoneticPr fontId="2"/>
  </si>
  <si>
    <t>Juliaを使った数値計算方法を具体的シミュレーションで</t>
    <rPh sb="6" eb="7">
      <t>ツカ</t>
    </rPh>
    <rPh sb="9" eb="11">
      <t>スウチ</t>
    </rPh>
    <rPh sb="11" eb="13">
      <t>ケイサン</t>
    </rPh>
    <rPh sb="13" eb="15">
      <t>ホウホウ</t>
    </rPh>
    <rPh sb="16" eb="19">
      <t>グタイテキ</t>
    </rPh>
    <phoneticPr fontId="2"/>
  </si>
  <si>
    <t>時系列データをうまく活用しビジネス成果を生み出す</t>
    <rPh sb="0" eb="3">
      <t>ジケイレツ</t>
    </rPh>
    <rPh sb="10" eb="12">
      <t>カツヨウ</t>
    </rPh>
    <rPh sb="17" eb="19">
      <t>セイカ</t>
    </rPh>
    <rPh sb="20" eb="21">
      <t>ウ</t>
    </rPh>
    <rPh sb="22" eb="23">
      <t>ダ</t>
    </rPh>
    <phoneticPr fontId="2"/>
  </si>
  <si>
    <t>テキストアナリティクスの技術と実践を詳しく解説</t>
    <rPh sb="12" eb="14">
      <t>ギジュツ</t>
    </rPh>
    <rPh sb="15" eb="17">
      <t>ジッセン</t>
    </rPh>
    <rPh sb="18" eb="19">
      <t>クワ</t>
    </rPh>
    <rPh sb="21" eb="23">
      <t>カイセツ</t>
    </rPh>
    <phoneticPr fontId="2"/>
  </si>
  <si>
    <t>量子コンピューティングがやさしくわかる</t>
    <rPh sb="0" eb="2">
      <t>リョウシ</t>
    </rPh>
    <phoneticPr fontId="2"/>
  </si>
  <si>
    <t>電気通信大学におけるデータサイエンスの人気講義が書籍に</t>
    <rPh sb="0" eb="2">
      <t>デンキ</t>
    </rPh>
    <rPh sb="2" eb="4">
      <t>ツウシン</t>
    </rPh>
    <rPh sb="4" eb="6">
      <t>ダイガク</t>
    </rPh>
    <rPh sb="19" eb="21">
      <t>ニンキ</t>
    </rPh>
    <rPh sb="21" eb="23">
      <t>コウギ</t>
    </rPh>
    <rPh sb="24" eb="26">
      <t>ショセキ</t>
    </rPh>
    <phoneticPr fontId="2"/>
  </si>
  <si>
    <t>「モデル」を共通言語とするV字開発プロセス</t>
    <rPh sb="6" eb="8">
      <t>キョウツウ</t>
    </rPh>
    <rPh sb="8" eb="10">
      <t>ゲンゴ</t>
    </rPh>
    <rPh sb="13" eb="15">
      <t>ブイジ</t>
    </rPh>
    <rPh sb="15" eb="17">
      <t>カイハツ</t>
    </rPh>
    <phoneticPr fontId="2"/>
  </si>
  <si>
    <t>MBJ0-28374-125336587-001-001</t>
    <phoneticPr fontId="2"/>
  </si>
  <si>
    <t>中央ユーラシア文化事典</t>
    <phoneticPr fontId="2"/>
  </si>
  <si>
    <t>小松久男/梅村坦/坂井弘紀/林俊雄/前田弘毅/松田孝一</t>
    <phoneticPr fontId="2"/>
  </si>
  <si>
    <t>MBJ0-28374-125581530-001-001</t>
    <phoneticPr fontId="2"/>
  </si>
  <si>
    <t>平和学事典</t>
    <phoneticPr fontId="2"/>
  </si>
  <si>
    <t>日本平和学会</t>
    <phoneticPr fontId="2"/>
  </si>
  <si>
    <t>MBJ0-28374-125581531-001-001</t>
    <phoneticPr fontId="2"/>
  </si>
  <si>
    <t>Juliaによる数値計算とシミュレーション</t>
    <phoneticPr fontId="2"/>
  </si>
  <si>
    <t>小高知宏</t>
    <phoneticPr fontId="2"/>
  </si>
  <si>
    <t>MBJ0-28723-125628301-001-001</t>
    <phoneticPr fontId="2"/>
  </si>
  <si>
    <t>Pythonによる時系列分析</t>
    <phoneticPr fontId="2"/>
  </si>
  <si>
    <t>高橋威知郎</t>
    <phoneticPr fontId="2"/>
  </si>
  <si>
    <t>MBJ0-28723-125628300-001-001</t>
    <phoneticPr fontId="2"/>
  </si>
  <si>
    <t>MBJ0-28723-125628302-001-001</t>
    <phoneticPr fontId="2"/>
  </si>
  <si>
    <t>Rによるやさしいテキストアナリティクス</t>
    <phoneticPr fontId="2"/>
  </si>
  <si>
    <t>小林雄一郎</t>
    <phoneticPr fontId="2"/>
  </si>
  <si>
    <t>基礎から学ぶ　量子コンピューティング</t>
    <phoneticPr fontId="2"/>
  </si>
  <si>
    <t>工藤和恵</t>
    <phoneticPr fontId="2"/>
  </si>
  <si>
    <t>MBJ0-28723-125628303-001-001</t>
    <phoneticPr fontId="2"/>
  </si>
  <si>
    <t>実践　マーケティングデータサイエンス</t>
    <phoneticPr fontId="2"/>
  </si>
  <si>
    <t>MBJ0-29347-125716288-001-001</t>
    <phoneticPr fontId="2"/>
  </si>
  <si>
    <t>MBJ0-28878-125606350-001-001</t>
    <phoneticPr fontId="2"/>
  </si>
  <si>
    <t>改訂　実習で学ぶ　モデルベース開発</t>
    <phoneticPr fontId="2"/>
  </si>
  <si>
    <t>山本透/脇谷伸/原田靖裕/香川直己/足立智彦/沖俊任/原田真悟</t>
    <phoneticPr fontId="2"/>
  </si>
  <si>
    <t>輿石直幸</t>
    <phoneticPr fontId="2"/>
  </si>
  <si>
    <t>清水隆史/淺田晃佑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</si>
</sst>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7"/>
      <name val="Meiryo UI"/>
      <family val="3"/>
      <charset val="128"/>
    </font>
    <font>
      <sz val="6"/>
      <name val="Meiryo UI"/>
      <family val="3"/>
      <charset val="128"/>
    </font>
    <font>
      <b/>
      <sz val="11"/>
      <color theme="0"/>
      <name val="ＭＳ Ｐゴシック"/>
      <family val="3"/>
      <charset val="128"/>
    </font>
    <font>
      <sz val="6"/>
      <name val="ＭＳ Ｐ明朝"/>
      <family val="1"/>
      <charset val="128"/>
    </font>
    <font>
      <sz val="1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right style="hair">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110">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10" fillId="0" borderId="0" xfId="1" applyFont="1"/>
    <xf numFmtId="0" fontId="11" fillId="0" borderId="0" xfId="1" applyFont="1" applyAlignment="1">
      <alignment vertical="center"/>
    </xf>
    <xf numFmtId="0" fontId="11" fillId="0" borderId="8" xfId="1" applyFont="1" applyBorder="1" applyAlignment="1">
      <alignment vertical="center"/>
    </xf>
    <xf numFmtId="0" fontId="1" fillId="0" borderId="8" xfId="1" applyBorder="1" applyAlignment="1">
      <alignment vertical="center"/>
    </xf>
    <xf numFmtId="0" fontId="1" fillId="0" borderId="8" xfId="1" applyBorder="1"/>
    <xf numFmtId="0" fontId="12" fillId="0" borderId="8" xfId="0" applyFont="1" applyBorder="1">
      <alignment vertical="center"/>
    </xf>
    <xf numFmtId="0" fontId="11" fillId="0" borderId="0" xfId="1" applyFont="1"/>
    <xf numFmtId="0" fontId="13" fillId="0" borderId="0" xfId="1" applyFont="1" applyAlignment="1">
      <alignmen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4" xfId="0" applyFont="1" applyFill="1" applyBorder="1" applyAlignment="1">
      <alignment vertical="center" wrapText="1"/>
    </xf>
    <xf numFmtId="0" fontId="9" fillId="2" borderId="13"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2" borderId="18" xfId="0" applyFont="1" applyFill="1" applyBorder="1" applyAlignment="1">
      <alignment vertical="center" wrapText="1"/>
    </xf>
    <xf numFmtId="0" fontId="9" fillId="2" borderId="19" xfId="0" applyFont="1" applyFill="1" applyBorder="1" applyAlignment="1">
      <alignment vertical="center" wrapText="1"/>
    </xf>
    <xf numFmtId="0" fontId="9" fillId="0" borderId="20" xfId="0" applyFont="1" applyBorder="1" applyAlignment="1">
      <alignment vertical="top" wrapText="1"/>
    </xf>
    <xf numFmtId="0" fontId="9" fillId="0" borderId="3" xfId="0" applyFont="1" applyBorder="1" applyAlignment="1">
      <alignment vertical="center" wrapText="1" shrinkToFit="1"/>
    </xf>
    <xf numFmtId="176" fontId="9" fillId="0" borderId="3" xfId="0" applyNumberFormat="1" applyFont="1" applyBorder="1" applyAlignment="1">
      <alignment vertical="center" wrapText="1" shrinkToFit="1"/>
    </xf>
    <xf numFmtId="177" fontId="9" fillId="0" borderId="3" xfId="0" applyNumberFormat="1" applyFont="1" applyBorder="1" applyAlignment="1">
      <alignment horizontal="center" vertical="center" wrapText="1" shrinkToFit="1"/>
    </xf>
    <xf numFmtId="176" fontId="9" fillId="0" borderId="16" xfId="0" applyNumberFormat="1" applyFont="1" applyBorder="1" applyAlignment="1">
      <alignment vertical="center" wrapText="1" shrinkToFit="1"/>
    </xf>
    <xf numFmtId="177" fontId="9" fillId="0" borderId="16" xfId="0" applyNumberFormat="1" applyFont="1" applyBorder="1" applyAlignment="1">
      <alignment horizontal="center" vertical="center" wrapText="1" shrinkToFit="1"/>
    </xf>
    <xf numFmtId="0" fontId="9" fillId="0" borderId="16" xfId="0" applyFont="1" applyBorder="1" applyAlignment="1">
      <alignment vertical="center" wrapText="1" shrinkToFit="1"/>
    </xf>
    <xf numFmtId="38" fontId="9" fillId="0" borderId="16" xfId="2" applyFont="1" applyFill="1" applyBorder="1" applyAlignment="1">
      <alignment horizontal="right" vertical="center" wrapText="1" shrinkToFit="1"/>
    </xf>
    <xf numFmtId="0" fontId="9" fillId="0" borderId="13" xfId="0" applyFont="1" applyBorder="1" applyAlignment="1">
      <alignment vertical="center" wrapText="1" shrinkToFit="1"/>
    </xf>
    <xf numFmtId="176" fontId="9" fillId="0" borderId="13" xfId="0" applyNumberFormat="1" applyFont="1" applyBorder="1" applyAlignment="1">
      <alignment vertical="center" wrapText="1" shrinkToFit="1"/>
    </xf>
    <xf numFmtId="38" fontId="9" fillId="0" borderId="13" xfId="2" applyFont="1" applyFill="1" applyBorder="1" applyAlignment="1">
      <alignment vertical="center" wrapText="1" shrinkToFit="1"/>
    </xf>
    <xf numFmtId="177" fontId="9" fillId="0" borderId="13" xfId="0" applyNumberFormat="1"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21" xfId="0" applyFont="1" applyBorder="1" applyAlignment="1">
      <alignment vertical="top" wrapText="1"/>
    </xf>
    <xf numFmtId="0" fontId="9" fillId="0" borderId="2" xfId="0" applyFont="1" applyBorder="1" applyAlignment="1">
      <alignment horizontal="left" vertical="center" wrapText="1" shrinkToFit="1"/>
    </xf>
    <xf numFmtId="176" fontId="9" fillId="0" borderId="2" xfId="0" applyNumberFormat="1" applyFont="1" applyBorder="1" applyAlignment="1">
      <alignment vertical="center" wrapText="1" shrinkToFit="1"/>
    </xf>
    <xf numFmtId="38" fontId="9" fillId="0" borderId="2" xfId="2" applyFont="1" applyFill="1" applyBorder="1" applyAlignment="1">
      <alignment horizontal="right" vertical="center" wrapText="1" shrinkToFit="1"/>
    </xf>
    <xf numFmtId="177"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shrinkToFit="1"/>
    </xf>
    <xf numFmtId="0" fontId="9" fillId="0" borderId="15" xfId="0" applyFont="1" applyBorder="1" applyAlignment="1">
      <alignment horizontal="center" vertical="center" wrapText="1" shrinkToFit="1"/>
    </xf>
    <xf numFmtId="0" fontId="15" fillId="0" borderId="15" xfId="0" applyFont="1" applyBorder="1" applyAlignment="1">
      <alignment horizontal="left" vertical="center" wrapText="1" shrinkToFit="1"/>
    </xf>
    <xf numFmtId="38" fontId="9" fillId="0" borderId="15" xfId="2" applyFont="1" applyFill="1" applyBorder="1" applyAlignment="1">
      <alignment horizontal="right" vertical="center" wrapText="1" shrinkToFit="1"/>
    </xf>
    <xf numFmtId="0" fontId="9" fillId="0" borderId="17" xfId="0" applyFont="1" applyBorder="1" applyAlignment="1">
      <alignment horizontal="left" vertical="center" wrapText="1" shrinkToFi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176" fontId="9" fillId="2" borderId="23" xfId="0" applyNumberFormat="1" applyFont="1" applyFill="1" applyBorder="1" applyAlignment="1">
      <alignment horizontal="center" vertical="center" wrapText="1"/>
    </xf>
    <xf numFmtId="177" fontId="9" fillId="2" borderId="23" xfId="0" applyNumberFormat="1"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6" xfId="0" applyFont="1" applyBorder="1" applyAlignment="1">
      <alignment horizontal="center" vertical="center" wrapText="1" shrinkToFit="1"/>
    </xf>
    <xf numFmtId="0" fontId="9" fillId="0" borderId="11" xfId="0" applyFont="1" applyBorder="1" applyAlignment="1">
      <alignment horizontal="left" vertical="center" wrapText="1" shrinkToFit="1"/>
    </xf>
    <xf numFmtId="0" fontId="9" fillId="0" borderId="13" xfId="0" applyFont="1" applyBorder="1" applyAlignment="1">
      <alignment horizontal="center" vertical="center" wrapText="1" shrinkToFit="1"/>
    </xf>
    <xf numFmtId="0" fontId="15"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9" fillId="0" borderId="16"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9" fillId="0" borderId="28" xfId="0" applyFont="1" applyBorder="1" applyAlignment="1">
      <alignment horizontal="left" vertical="center" wrapText="1" shrinkToFit="1"/>
    </xf>
    <xf numFmtId="0" fontId="16" fillId="0" borderId="15" xfId="0" applyFont="1" applyBorder="1" applyAlignment="1">
      <alignment horizontal="center" vertical="center" wrapText="1" shrinkToFit="1"/>
    </xf>
    <xf numFmtId="0" fontId="15" fillId="0" borderId="17"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6" xfId="0" applyFont="1" applyBorder="1" applyAlignment="1">
      <alignment horizontal="center" vertical="top"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shrinkToFit="1"/>
    </xf>
    <xf numFmtId="176" fontId="9" fillId="0" borderId="19" xfId="0" applyNumberFormat="1" applyFont="1" applyBorder="1" applyAlignment="1">
      <alignment vertical="center" wrapText="1" shrinkToFit="1"/>
    </xf>
    <xf numFmtId="38" fontId="9" fillId="0" borderId="19" xfId="2" applyFont="1" applyFill="1" applyBorder="1" applyAlignment="1">
      <alignment horizontal="right" vertical="center" wrapText="1" shrinkToFit="1"/>
    </xf>
    <xf numFmtId="177" fontId="9" fillId="0" borderId="19" xfId="0" applyNumberFormat="1" applyFont="1" applyBorder="1" applyAlignment="1">
      <alignment horizontal="center" vertical="center" wrapText="1" shrinkToFit="1"/>
    </xf>
    <xf numFmtId="0" fontId="9" fillId="0" borderId="19" xfId="0" applyFont="1" applyBorder="1" applyAlignment="1">
      <alignment vertical="center" wrapText="1" shrinkToFit="1"/>
    </xf>
    <xf numFmtId="0" fontId="9" fillId="0" borderId="21" xfId="0" applyFont="1" applyBorder="1" applyAlignment="1">
      <alignment horizontal="center" vertical="top" wrapText="1"/>
    </xf>
    <xf numFmtId="0" fontId="16" fillId="0" borderId="3" xfId="0" applyFont="1" applyBorder="1" applyAlignment="1">
      <alignment horizontal="center" vertical="center" wrapText="1" shrinkToFit="1"/>
    </xf>
    <xf numFmtId="0" fontId="15" fillId="0" borderId="11" xfId="0" applyFont="1" applyBorder="1" applyAlignment="1">
      <alignment horizontal="left" vertical="center" wrapText="1" shrinkToFit="1"/>
    </xf>
    <xf numFmtId="0" fontId="16" fillId="0" borderId="19" xfId="0" applyFont="1" applyBorder="1" applyAlignment="1">
      <alignment horizontal="center" vertical="center" wrapText="1" shrinkToFit="1"/>
    </xf>
    <xf numFmtId="0" fontId="15" fillId="0" borderId="31" xfId="0" applyFont="1" applyBorder="1" applyAlignment="1">
      <alignment horizontal="left" vertical="center" wrapText="1" shrinkToFit="1"/>
    </xf>
    <xf numFmtId="0" fontId="15" fillId="0" borderId="16" xfId="0" applyFont="1" applyBorder="1" applyAlignment="1">
      <alignment vertical="center" wrapText="1" shrinkToFit="1"/>
    </xf>
    <xf numFmtId="0" fontId="15" fillId="0" borderId="17" xfId="0" applyFont="1" applyBorder="1" applyAlignment="1">
      <alignment vertical="center" wrapText="1" shrinkToFit="1"/>
    </xf>
    <xf numFmtId="0" fontId="15" fillId="0" borderId="13" xfId="0" applyFont="1" applyBorder="1" applyAlignment="1">
      <alignment vertical="center" wrapText="1" shrinkToFit="1"/>
    </xf>
    <xf numFmtId="38" fontId="9" fillId="0" borderId="13" xfId="2" applyFont="1" applyFill="1" applyBorder="1" applyAlignment="1">
      <alignment horizontal="right" vertical="center" wrapText="1" shrinkToFit="1"/>
    </xf>
    <xf numFmtId="0" fontId="16" fillId="0" borderId="13" xfId="0" applyFont="1" applyBorder="1" applyAlignment="1">
      <alignment horizontal="center" vertical="center" wrapText="1" shrinkToFit="1"/>
    </xf>
    <xf numFmtId="0" fontId="15" fillId="0" borderId="32" xfId="0" applyFont="1" applyBorder="1" applyAlignment="1">
      <alignment vertical="center" wrapText="1" shrinkToFit="1"/>
    </xf>
    <xf numFmtId="0" fontId="9" fillId="2" borderId="33" xfId="0" applyFont="1" applyFill="1" applyBorder="1" applyAlignment="1">
      <alignment vertical="center" wrapText="1"/>
    </xf>
    <xf numFmtId="0" fontId="9" fillId="2" borderId="28" xfId="0" applyFont="1" applyFill="1" applyBorder="1" applyAlignment="1">
      <alignment vertical="center" wrapText="1"/>
    </xf>
    <xf numFmtId="0" fontId="18" fillId="3" borderId="0" xfId="1" applyFont="1" applyFill="1"/>
    <xf numFmtId="0" fontId="1" fillId="4" borderId="0" xfId="1" applyFill="1" applyAlignment="1">
      <alignment horizontal="center" vertical="center" shrinkToFit="1"/>
    </xf>
    <xf numFmtId="0" fontId="1" fillId="4" borderId="8" xfId="1" applyFill="1" applyBorder="1" applyAlignment="1">
      <alignment horizontal="center" vertical="center" shrinkToFit="1"/>
    </xf>
    <xf numFmtId="0" fontId="1" fillId="0" borderId="34" xfId="1" applyBorder="1"/>
    <xf numFmtId="0" fontId="1" fillId="0" borderId="34" xfId="1" applyBorder="1" applyAlignment="1">
      <alignment horizontal="center" vertical="center"/>
    </xf>
    <xf numFmtId="0" fontId="1" fillId="0" borderId="8" xfId="1" applyBorder="1" applyAlignment="1">
      <alignment horizontal="center" vertical="center"/>
    </xf>
    <xf numFmtId="0" fontId="13" fillId="0" borderId="35" xfId="0" applyFont="1" applyBorder="1" applyAlignment="1">
      <alignment vertical="center" shrinkToFit="1"/>
    </xf>
    <xf numFmtId="0" fontId="13" fillId="0" borderId="35" xfId="0" applyFont="1" applyBorder="1" applyAlignment="1">
      <alignment horizontal="center" vertical="center" shrinkToFit="1"/>
    </xf>
    <xf numFmtId="0" fontId="13" fillId="5" borderId="35" xfId="0" applyFont="1" applyFill="1" applyBorder="1" applyAlignment="1">
      <alignment horizontal="center" vertical="center" shrinkToFit="1"/>
    </xf>
    <xf numFmtId="0" fontId="20" fillId="5" borderId="35" xfId="0" applyFont="1" applyFill="1" applyBorder="1" applyAlignment="1">
      <alignment horizontal="center" vertical="center" shrinkToFit="1"/>
    </xf>
    <xf numFmtId="0" fontId="17" fillId="0" borderId="13" xfId="0" applyFont="1" applyBorder="1" applyAlignment="1">
      <alignment vertical="center" wrapText="1" shrinkToFit="1"/>
    </xf>
    <xf numFmtId="0" fontId="17" fillId="0" borderId="15"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9" xfId="0" applyFont="1" applyBorder="1" applyAlignment="1">
      <alignment horizontal="left" vertical="center" wrapText="1" shrinkToFit="1"/>
    </xf>
    <xf numFmtId="0" fontId="17" fillId="0" borderId="16" xfId="0" applyFont="1" applyBorder="1" applyAlignment="1">
      <alignment vertical="center" wrapText="1" shrinkToFit="1"/>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1.jpeg"/><Relationship Id="rId6" Type="http://schemas.openxmlformats.org/officeDocument/2006/relationships/image" Target="../media/image7.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8</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a:t>
          </a: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9</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8</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9</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28</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11</xdr:row>
      <xdr:rowOff>74697</xdr:rowOff>
    </xdr:from>
    <xdr:to>
      <xdr:col>16</xdr:col>
      <xdr:colOff>236431</xdr:colOff>
      <xdr:row>16</xdr:row>
      <xdr:rowOff>4485</xdr:rowOff>
    </xdr:to>
    <xdr:pic>
      <xdr:nvPicPr>
        <xdr:cNvPr id="11" name="図 10">
          <a:extLst>
            <a:ext uri="{FF2B5EF4-FFF2-40B4-BE49-F238E27FC236}">
              <a16:creationId xmlns:a16="http://schemas.microsoft.com/office/drawing/2014/main" id="{CFAC5FE9-012D-21CD-F27D-9EFDEAF189AD}"/>
            </a:ext>
          </a:extLst>
        </xdr:cNvPr>
        <xdr:cNvPicPr>
          <a:picLocks noChangeAspect="1"/>
        </xdr:cNvPicPr>
      </xdr:nvPicPr>
      <xdr:blipFill>
        <a:blip xmlns:r="http://schemas.openxmlformats.org/officeDocument/2006/relationships" r:embed="rId2"/>
        <a:stretch>
          <a:fillRect/>
        </a:stretch>
      </xdr:blipFill>
      <xdr:spPr>
        <a:xfrm>
          <a:off x="66675" y="1855872"/>
          <a:ext cx="6518169" cy="1068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C3DFB34-3B56-48A0-AB37-8C47796F4240}"/>
            </a:ext>
          </a:extLst>
        </xdr:cNvPr>
        <xdr:cNvSpPr>
          <a:spLocks noChangeArrowheads="1"/>
        </xdr:cNvSpPr>
      </xdr:nvSpPr>
      <xdr:spPr bwMode="auto">
        <a:xfrm>
          <a:off x="47625" y="38100"/>
          <a:ext cx="7353300" cy="895350"/>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44844544-BB43-457C-90D1-7071A2DD67AE}"/>
            </a:ext>
          </a:extLst>
        </xdr:cNvPr>
        <xdr:cNvSpPr txBox="1">
          <a:spLocks noChangeArrowheads="1"/>
        </xdr:cNvSpPr>
      </xdr:nvSpPr>
      <xdr:spPr bwMode="auto">
        <a:xfrm>
          <a:off x="1552014" y="78441"/>
          <a:ext cx="3738843" cy="834278"/>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8</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a:t>
          </a: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9</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47624</xdr:rowOff>
    </xdr:to>
    <xdr:sp macro="" textlink="">
      <xdr:nvSpPr>
        <xdr:cNvPr id="4" name="Text Box 8">
          <a:extLst>
            <a:ext uri="{FF2B5EF4-FFF2-40B4-BE49-F238E27FC236}">
              <a16:creationId xmlns:a16="http://schemas.microsoft.com/office/drawing/2014/main" id="{990565E6-3B9F-4C7B-AFC6-0AEA112941CC}"/>
            </a:ext>
          </a:extLst>
        </xdr:cNvPr>
        <xdr:cNvSpPr txBox="1">
          <a:spLocks noChangeArrowheads="1"/>
        </xdr:cNvSpPr>
      </xdr:nvSpPr>
      <xdr:spPr bwMode="auto">
        <a:xfrm>
          <a:off x="285750" y="8896350"/>
          <a:ext cx="76200" cy="21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255986</xdr:colOff>
      <xdr:row>6</xdr:row>
      <xdr:rowOff>92869</xdr:rowOff>
    </xdr:from>
    <xdr:ext cx="6967256" cy="621507"/>
    <xdr:sp macro="" textlink="">
      <xdr:nvSpPr>
        <xdr:cNvPr id="5" name="Text Box 23">
          <a:extLst>
            <a:ext uri="{FF2B5EF4-FFF2-40B4-BE49-F238E27FC236}">
              <a16:creationId xmlns:a16="http://schemas.microsoft.com/office/drawing/2014/main" id="{2A1EC30C-B07C-442A-8B71-D159228AE126}"/>
            </a:ext>
          </a:extLst>
        </xdr:cNvPr>
        <xdr:cNvSpPr txBox="1">
          <a:spLocks noChangeArrowheads="1"/>
        </xdr:cNvSpPr>
      </xdr:nvSpPr>
      <xdr:spPr bwMode="auto">
        <a:xfrm>
          <a:off x="255986" y="1121569"/>
          <a:ext cx="6967256" cy="621507"/>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8</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9</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月号」掲載の「電子書籍商品」の注文書です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oneCellAnchor>
    <xdr:from>
      <xdr:col>0</xdr:col>
      <xdr:colOff>0</xdr:colOff>
      <xdr:row>28</xdr:row>
      <xdr:rowOff>38101</xdr:rowOff>
    </xdr:from>
    <xdr:ext cx="6772275" cy="525117"/>
    <xdr:sp macro="" textlink="">
      <xdr:nvSpPr>
        <xdr:cNvPr id="6" name="Text Box 23">
          <a:extLst>
            <a:ext uri="{FF2B5EF4-FFF2-40B4-BE49-F238E27FC236}">
              <a16:creationId xmlns:a16="http://schemas.microsoft.com/office/drawing/2014/main" id="{B5D791F0-7635-4AF7-8BC6-962B723C55EF}"/>
            </a:ext>
          </a:extLst>
        </xdr:cNvPr>
        <xdr:cNvSpPr txBox="1">
          <a:spLocks noChangeArrowheads="1"/>
        </xdr:cNvSpPr>
      </xdr:nvSpPr>
      <xdr:spPr bwMode="auto">
        <a:xfrm>
          <a:off x="0" y="9105901"/>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7" name="Text Box 5">
          <a:extLst>
            <a:ext uri="{FF2B5EF4-FFF2-40B4-BE49-F238E27FC236}">
              <a16:creationId xmlns:a16="http://schemas.microsoft.com/office/drawing/2014/main" id="{1D71C280-A7AC-45E1-B992-449A4A700B5C}"/>
            </a:ext>
          </a:extLst>
        </xdr:cNvPr>
        <xdr:cNvSpPr txBox="1">
          <a:spLocks noChangeArrowheads="1"/>
        </xdr:cNvSpPr>
      </xdr:nvSpPr>
      <xdr:spPr bwMode="auto">
        <a:xfrm>
          <a:off x="5662893" y="112059"/>
          <a:ext cx="1253938" cy="918236"/>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8" name="Text Box 5">
          <a:extLst>
            <a:ext uri="{FF2B5EF4-FFF2-40B4-BE49-F238E27FC236}">
              <a16:creationId xmlns:a16="http://schemas.microsoft.com/office/drawing/2014/main" id="{97F0CA0F-32B7-4AD2-9FBE-C7D06D7F5864}"/>
            </a:ext>
          </a:extLst>
        </xdr:cNvPr>
        <xdr:cNvSpPr txBox="1">
          <a:spLocks noChangeArrowheads="1"/>
        </xdr:cNvSpPr>
      </xdr:nvSpPr>
      <xdr:spPr bwMode="auto">
        <a:xfrm>
          <a:off x="90279" y="83241"/>
          <a:ext cx="1439323" cy="798857"/>
        </a:xfrm>
        <a:prstGeom prst="rect">
          <a:avLst/>
        </a:prstGeom>
        <a:solidFill>
          <a:srgbClr val="0070C0"/>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電子書籍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9" name="Text Box 5">
          <a:extLst>
            <a:ext uri="{FF2B5EF4-FFF2-40B4-BE49-F238E27FC236}">
              <a16:creationId xmlns:a16="http://schemas.microsoft.com/office/drawing/2014/main" id="{A38AEBAB-6CF2-47EE-8F75-BF02F58B3D1D}"/>
            </a:ext>
          </a:extLst>
        </xdr:cNvPr>
        <xdr:cNvSpPr txBox="1">
          <a:spLocks noChangeArrowheads="1"/>
        </xdr:cNvSpPr>
      </xdr:nvSpPr>
      <xdr:spPr bwMode="auto">
        <a:xfrm>
          <a:off x="5216449" y="632964"/>
          <a:ext cx="1736688" cy="25417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10" name="図 9" descr="大学生協マーク」について｜全国大学生活協同組合連合会(全国大学生協連)">
          <a:extLst>
            <a:ext uri="{FF2B5EF4-FFF2-40B4-BE49-F238E27FC236}">
              <a16:creationId xmlns:a16="http://schemas.microsoft.com/office/drawing/2014/main" id="{5680E608-167C-461A-A65F-A57B6BFDDA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5138" y="147637"/>
          <a:ext cx="50352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10</xdr:row>
      <xdr:rowOff>139042</xdr:rowOff>
    </xdr:from>
    <xdr:to>
      <xdr:col>16</xdr:col>
      <xdr:colOff>447675</xdr:colOff>
      <xdr:row>15</xdr:row>
      <xdr:rowOff>305853</xdr:rowOff>
    </xdr:to>
    <xdr:grpSp>
      <xdr:nvGrpSpPr>
        <xdr:cNvPr id="35" name="グループ化 34">
          <a:extLst>
            <a:ext uri="{FF2B5EF4-FFF2-40B4-BE49-F238E27FC236}">
              <a16:creationId xmlns:a16="http://schemas.microsoft.com/office/drawing/2014/main" id="{34BCFBA0-1D20-A1AE-FBB5-4E449A89D407}"/>
            </a:ext>
          </a:extLst>
        </xdr:cNvPr>
        <xdr:cNvGrpSpPr/>
      </xdr:nvGrpSpPr>
      <xdr:grpSpPr>
        <a:xfrm>
          <a:off x="85725" y="1853542"/>
          <a:ext cx="7267575" cy="1014536"/>
          <a:chOff x="8260773" y="1895104"/>
          <a:chExt cx="17941636" cy="2499385"/>
        </a:xfrm>
      </xdr:grpSpPr>
      <xdr:pic>
        <xdr:nvPicPr>
          <xdr:cNvPr id="22" name="図 21" descr="詳説　建築材料学【通常商品】">
            <a:extLst>
              <a:ext uri="{FF2B5EF4-FFF2-40B4-BE49-F238E27FC236}">
                <a16:creationId xmlns:a16="http://schemas.microsoft.com/office/drawing/2014/main" id="{1F959D04-61C8-D8F2-D169-2DDC423A03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0773" y="1905000"/>
            <a:ext cx="1731818" cy="241242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図 22" descr="中央ユーラシア文化事典【通常商品】">
            <a:extLst>
              <a:ext uri="{FF2B5EF4-FFF2-40B4-BE49-F238E27FC236}">
                <a16:creationId xmlns:a16="http://schemas.microsoft.com/office/drawing/2014/main" id="{5A635824-60A3-B355-03A5-AFAF5827DEE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87000" y="1905000"/>
            <a:ext cx="1731818" cy="24219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図 23" descr="平和学事典【通常商品】">
            <a:extLst>
              <a:ext uri="{FF2B5EF4-FFF2-40B4-BE49-F238E27FC236}">
                <a16:creationId xmlns:a16="http://schemas.microsoft.com/office/drawing/2014/main" id="{00FF0080-8EC1-C66E-B5E7-6D7AAFA21EE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313227" y="1905000"/>
            <a:ext cx="1731818" cy="24219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descr="Juliaによる数値計算とシミュレーション【通常商品】">
            <a:extLst>
              <a:ext uri="{FF2B5EF4-FFF2-40B4-BE49-F238E27FC236}">
                <a16:creationId xmlns:a16="http://schemas.microsoft.com/office/drawing/2014/main" id="{D02C5C89-BB04-B142-ADE5-484B6BEFB71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292809" y="1899071"/>
            <a:ext cx="1742462" cy="243156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descr="Pythonによる時系列分析【通常商品】">
            <a:extLst>
              <a:ext uri="{FF2B5EF4-FFF2-40B4-BE49-F238E27FC236}">
                <a16:creationId xmlns:a16="http://schemas.microsoft.com/office/drawing/2014/main" id="{182DADC6-374C-E0E4-D4D1-599D2A10826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227410" y="1895104"/>
            <a:ext cx="1856483" cy="234785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図 30" descr="Rによるやさしいテキストアナリティクス【通常商品】">
            <a:extLst>
              <a:ext uri="{FF2B5EF4-FFF2-40B4-BE49-F238E27FC236}">
                <a16:creationId xmlns:a16="http://schemas.microsoft.com/office/drawing/2014/main" id="{8F2C914A-533C-4D60-88B3-E7D266DF12B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391909" y="1905000"/>
            <a:ext cx="1731818" cy="242021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図 31" descr="基礎から学ぶ　量子コンピューティング【通常商品】">
            <a:extLst>
              <a:ext uri="{FF2B5EF4-FFF2-40B4-BE49-F238E27FC236}">
                <a16:creationId xmlns:a16="http://schemas.microsoft.com/office/drawing/2014/main" id="{6116FBA2-5C9E-4711-AA3E-2E40604835B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0418136" y="1905000"/>
            <a:ext cx="1731819" cy="242021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descr="実践　マーケティングデータサイエンス【通常商品】">
            <a:extLst>
              <a:ext uri="{FF2B5EF4-FFF2-40B4-BE49-F238E27FC236}">
                <a16:creationId xmlns:a16="http://schemas.microsoft.com/office/drawing/2014/main" id="{1A74DC6C-1931-4205-BCC6-522DEDBE2BD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2444364" y="1905000"/>
            <a:ext cx="1731818" cy="241069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図 33" descr="改訂　実習で学ぶ　モデルベース開発【通常商品】">
            <a:extLst>
              <a:ext uri="{FF2B5EF4-FFF2-40B4-BE49-F238E27FC236}">
                <a16:creationId xmlns:a16="http://schemas.microsoft.com/office/drawing/2014/main" id="{B6769FD2-7EA4-40D7-BBB5-0CD3B8F7AB6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4470591" y="1905000"/>
            <a:ext cx="1731818" cy="248948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topLeftCell="A16" zoomScaleNormal="100" zoomScaleSheetLayoutView="100" workbookViewId="0">
      <selection activeCell="M45" sqref="M45"/>
    </sheetView>
  </sheetViews>
  <sheetFormatPr defaultColWidth="8.75" defaultRowHeight="13.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c r="D1" s="2"/>
      <c r="E1" s="2"/>
      <c r="F1" s="2"/>
      <c r="G1" s="2"/>
      <c r="H1" s="2"/>
      <c r="I1" s="2"/>
      <c r="J1" s="2"/>
      <c r="K1" s="2"/>
      <c r="L1" s="2"/>
      <c r="M1" s="2"/>
      <c r="N1" s="2"/>
      <c r="O1" s="2"/>
      <c r="P1" s="2"/>
      <c r="Q1" s="2"/>
    </row>
    <row r="2" spans="1:17">
      <c r="A2" s="3"/>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spans="1:17">
      <c r="A4" s="3"/>
      <c r="B4" s="3"/>
      <c r="C4" s="3"/>
      <c r="D4" s="3"/>
      <c r="E4" s="3"/>
      <c r="F4" s="3"/>
      <c r="G4" s="3"/>
      <c r="H4" s="3"/>
      <c r="I4" s="3"/>
      <c r="J4" s="3"/>
      <c r="K4" s="3"/>
      <c r="L4" s="3"/>
      <c r="M4" s="3"/>
      <c r="N4" s="3"/>
      <c r="O4" s="3"/>
      <c r="P4" s="3"/>
      <c r="Q4" s="3"/>
    </row>
    <row r="5" spans="1:17">
      <c r="A5" s="3"/>
      <c r="B5" s="3"/>
      <c r="C5" s="3"/>
      <c r="D5" s="3"/>
      <c r="E5" s="3"/>
      <c r="F5" s="3"/>
      <c r="G5" s="3"/>
      <c r="H5" s="3"/>
      <c r="I5" s="3"/>
      <c r="J5" s="3"/>
      <c r="K5" s="3"/>
      <c r="L5" s="3"/>
      <c r="M5" s="3"/>
      <c r="N5" s="3"/>
      <c r="O5" s="3"/>
      <c r="P5" s="3"/>
      <c r="Q5" s="3"/>
    </row>
    <row r="6" spans="1:17">
      <c r="A6" s="3"/>
      <c r="B6" s="3"/>
      <c r="C6" s="3"/>
      <c r="D6" s="3"/>
      <c r="E6" s="3"/>
      <c r="F6" s="3"/>
      <c r="G6" s="3"/>
      <c r="H6" s="3"/>
      <c r="I6" s="3"/>
      <c r="J6" s="3"/>
      <c r="K6" s="3"/>
      <c r="L6" s="3"/>
      <c r="M6" s="3"/>
      <c r="N6" s="3"/>
      <c r="O6" s="3"/>
      <c r="P6" s="3"/>
      <c r="Q6" s="3"/>
    </row>
    <row r="7" spans="1:17">
      <c r="A7" s="3"/>
      <c r="B7" s="3"/>
      <c r="C7" s="3"/>
      <c r="D7" s="3"/>
      <c r="E7" s="3"/>
      <c r="F7" s="3"/>
      <c r="G7" s="3"/>
      <c r="H7" s="3"/>
      <c r="I7" s="3"/>
      <c r="J7" s="3"/>
      <c r="K7" s="3"/>
      <c r="L7" s="3"/>
      <c r="M7" s="3"/>
      <c r="N7" s="3"/>
      <c r="O7" s="3"/>
      <c r="P7" s="3"/>
      <c r="Q7" s="3"/>
    </row>
    <row r="8" spans="1:17">
      <c r="A8" s="3"/>
      <c r="B8" s="3"/>
      <c r="C8" s="3"/>
      <c r="D8" s="3"/>
      <c r="E8" s="3"/>
      <c r="F8" s="3"/>
      <c r="G8" s="3"/>
      <c r="H8" s="3"/>
      <c r="I8" s="3"/>
      <c r="J8" s="3"/>
      <c r="K8" s="3"/>
      <c r="L8" s="3"/>
      <c r="M8" s="3"/>
      <c r="N8" s="3"/>
      <c r="O8" s="3"/>
      <c r="P8" s="3"/>
      <c r="Q8" s="3"/>
    </row>
    <row r="9" spans="1:17">
      <c r="A9" s="3"/>
      <c r="B9" s="3"/>
      <c r="C9" s="3"/>
      <c r="D9" s="3"/>
      <c r="E9" s="3"/>
      <c r="F9" s="3"/>
      <c r="G9" s="3"/>
      <c r="H9" s="3"/>
      <c r="I9" s="3"/>
      <c r="J9" s="3"/>
      <c r="K9" s="3"/>
      <c r="L9" s="3"/>
      <c r="M9" s="3"/>
      <c r="N9" s="3"/>
      <c r="O9" s="3"/>
      <c r="P9" s="3"/>
      <c r="Q9" s="3"/>
    </row>
    <row r="10" spans="1:17">
      <c r="A10" s="3"/>
      <c r="B10" s="3"/>
      <c r="C10" s="3"/>
      <c r="D10" s="3"/>
      <c r="E10" s="3"/>
      <c r="F10" s="3"/>
      <c r="G10" s="3"/>
      <c r="H10" s="3"/>
      <c r="I10" s="3"/>
      <c r="J10" s="3"/>
      <c r="K10" s="3"/>
      <c r="L10" s="3"/>
      <c r="M10" s="3"/>
      <c r="N10" s="3"/>
      <c r="O10" s="3"/>
      <c r="P10" s="3"/>
      <c r="Q10" s="3"/>
    </row>
    <row r="11" spans="1:17">
      <c r="A11" s="3"/>
      <c r="B11" s="3"/>
      <c r="C11" s="3"/>
      <c r="D11" s="3"/>
      <c r="E11" s="3"/>
      <c r="F11" s="3"/>
      <c r="G11" s="3"/>
      <c r="H11" s="3"/>
      <c r="I11" s="3"/>
      <c r="J11" s="3"/>
      <c r="K11" s="3"/>
      <c r="L11" s="3"/>
      <c r="M11" s="3"/>
      <c r="N11"/>
      <c r="O11" s="3"/>
      <c r="P11" s="3"/>
      <c r="Q11" s="3"/>
    </row>
    <row r="12" spans="1:17">
      <c r="A12" s="3"/>
      <c r="B12" s="3"/>
      <c r="C12" s="3"/>
      <c r="D12" s="3"/>
      <c r="E12" s="3"/>
      <c r="F12" s="3"/>
      <c r="G12" s="3"/>
      <c r="H12" s="3"/>
      <c r="I12" s="3"/>
      <c r="J12" s="3"/>
      <c r="K12" s="3"/>
      <c r="L12" s="3"/>
      <c r="M12" s="3"/>
      <c r="N12"/>
      <c r="O12" s="3"/>
      <c r="P12" s="3"/>
      <c r="Q12" s="3"/>
    </row>
    <row r="13" spans="1:17" ht="12.4" customHeight="1">
      <c r="A13"/>
      <c r="B13" s="3"/>
      <c r="C13" s="21"/>
      <c r="D13"/>
      <c r="E13" s="22"/>
      <c r="F13" s="3"/>
      <c r="G13"/>
      <c r="H13"/>
      <c r="I13" s="3"/>
      <c r="J13"/>
      <c r="K13" s="3"/>
      <c r="L13" s="3"/>
      <c r="M13"/>
      <c r="N13" s="23"/>
      <c r="O13" s="3"/>
      <c r="P13" s="3"/>
      <c r="Q13" s="3"/>
    </row>
    <row r="14" spans="1:17" ht="14.25">
      <c r="A14" s="3"/>
      <c r="B14" s="3"/>
      <c r="C14" s="22"/>
      <c r="D14" s="3"/>
      <c r="E14"/>
      <c r="F14" s="3"/>
      <c r="G14"/>
      <c r="H14"/>
      <c r="I14" s="3"/>
      <c r="J14" s="3"/>
      <c r="K14" s="3"/>
      <c r="L14" s="3"/>
      <c r="M14"/>
      <c r="N14"/>
      <c r="O14" s="3"/>
      <c r="P14" s="3"/>
      <c r="Q14" s="24"/>
    </row>
    <row r="15" spans="1:17">
      <c r="A15" s="3"/>
      <c r="B15" s="3"/>
      <c r="C15"/>
      <c r="D15"/>
      <c r="E15"/>
      <c r="F15" s="3"/>
      <c r="G15"/>
      <c r="H15"/>
      <c r="I15" s="3"/>
      <c r="J15" s="3"/>
      <c r="K15" s="3"/>
      <c r="L15" s="3"/>
      <c r="M15"/>
      <c r="N15"/>
      <c r="O15" s="3"/>
      <c r="P15" s="3"/>
      <c r="Q15"/>
    </row>
    <row r="16" spans="1:17" ht="38.25" customHeight="1">
      <c r="A16" s="3"/>
      <c r="B16" s="3"/>
      <c r="C16"/>
      <c r="D16" s="3"/>
      <c r="E16"/>
      <c r="F16" s="3"/>
      <c r="G16" s="3"/>
      <c r="H16"/>
      <c r="I16" s="3"/>
      <c r="J16" s="3"/>
      <c r="K16" s="3"/>
      <c r="L16" s="3"/>
      <c r="M16" s="3"/>
      <c r="N16"/>
      <c r="O16" s="3"/>
      <c r="P16" s="3"/>
      <c r="Q16"/>
    </row>
    <row r="17" spans="1:17" ht="16.5" thickBot="1">
      <c r="A17" s="25" t="s">
        <v>0</v>
      </c>
      <c r="B17" s="25"/>
      <c r="C17"/>
      <c r="D17" s="25" t="s">
        <v>1</v>
      </c>
      <c r="E17" s="25"/>
      <c r="F17" s="25"/>
      <c r="G17" s="25"/>
      <c r="H17" s="25"/>
      <c r="I17" s="25"/>
      <c r="J17" s="25"/>
      <c r="K17" s="25"/>
      <c r="L17" s="25"/>
      <c r="M17" s="25"/>
      <c r="N17" s="25"/>
      <c r="O17" s="25"/>
      <c r="P17" s="25"/>
      <c r="Q17"/>
    </row>
    <row r="18" spans="1:17" ht="36">
      <c r="A18" s="52" t="s">
        <v>2</v>
      </c>
      <c r="B18" s="53" t="s">
        <v>3</v>
      </c>
      <c r="C18" s="53" t="s">
        <v>4</v>
      </c>
      <c r="D18" s="53" t="s">
        <v>5</v>
      </c>
      <c r="E18" s="53" t="s">
        <v>6</v>
      </c>
      <c r="F18" s="54" t="s">
        <v>7</v>
      </c>
      <c r="G18" s="53" t="s">
        <v>8</v>
      </c>
      <c r="H18" s="55" t="s">
        <v>9</v>
      </c>
      <c r="I18" s="53" t="s">
        <v>10</v>
      </c>
      <c r="J18" s="53" t="s">
        <v>11</v>
      </c>
      <c r="K18" s="53"/>
      <c r="L18" s="53"/>
      <c r="M18" s="53" t="s">
        <v>12</v>
      </c>
      <c r="N18" s="56" t="s">
        <v>13</v>
      </c>
      <c r="O18" s="16" t="s">
        <v>14</v>
      </c>
      <c r="P18" s="17" t="s">
        <v>11</v>
      </c>
      <c r="Q18" s="18" t="s">
        <v>15</v>
      </c>
    </row>
    <row r="19" spans="1:17" ht="42.4" customHeight="1">
      <c r="A19" s="57">
        <v>1</v>
      </c>
      <c r="B19" s="48"/>
      <c r="C19" s="29" t="s">
        <v>24</v>
      </c>
      <c r="D19" s="49" t="s">
        <v>36</v>
      </c>
      <c r="E19" s="49" t="s">
        <v>37</v>
      </c>
      <c r="F19" s="30"/>
      <c r="G19" s="50">
        <v>6930</v>
      </c>
      <c r="H19" s="31">
        <v>9784622090489</v>
      </c>
      <c r="I19" s="29"/>
      <c r="J19" s="29"/>
      <c r="K19" s="29"/>
      <c r="L19" s="29"/>
      <c r="M19" s="48" t="s">
        <v>38</v>
      </c>
      <c r="N19" s="51" t="s">
        <v>39</v>
      </c>
      <c r="O19" s="4" t="s">
        <v>16</v>
      </c>
      <c r="P19" s="5"/>
      <c r="Q19" s="6"/>
    </row>
    <row r="20" spans="1:17" ht="42.4" customHeight="1">
      <c r="A20" s="57">
        <v>2</v>
      </c>
      <c r="B20" s="40"/>
      <c r="C20" s="47" t="s">
        <v>25</v>
      </c>
      <c r="D20" s="63" t="s">
        <v>40</v>
      </c>
      <c r="E20" s="63" t="s">
        <v>41</v>
      </c>
      <c r="F20" s="44"/>
      <c r="G20" s="45">
        <v>4950</v>
      </c>
      <c r="H20" s="46">
        <v>9784422360140</v>
      </c>
      <c r="I20" s="47"/>
      <c r="J20" s="47"/>
      <c r="K20" s="47"/>
      <c r="L20" s="47"/>
      <c r="M20" s="40" t="s">
        <v>43</v>
      </c>
      <c r="N20" s="65" t="s">
        <v>42</v>
      </c>
      <c r="O20" s="4"/>
      <c r="P20" s="5"/>
      <c r="Q20" s="6"/>
    </row>
    <row r="21" spans="1:17" ht="42.4" customHeight="1">
      <c r="A21" s="57">
        <v>3</v>
      </c>
      <c r="B21" s="40"/>
      <c r="C21" s="47" t="s">
        <v>26</v>
      </c>
      <c r="D21" s="63" t="s">
        <v>44</v>
      </c>
      <c r="E21" s="63" t="s">
        <v>35</v>
      </c>
      <c r="F21" s="44"/>
      <c r="G21" s="45">
        <v>3520</v>
      </c>
      <c r="H21" s="46">
        <v>9784472406300</v>
      </c>
      <c r="I21" s="47"/>
      <c r="J21" s="47"/>
      <c r="K21" s="47"/>
      <c r="L21" s="47"/>
      <c r="M21" s="40" t="s">
        <v>45</v>
      </c>
      <c r="N21" s="65" t="s">
        <v>47</v>
      </c>
      <c r="O21" s="26"/>
      <c r="P21" s="27"/>
      <c r="Q21" s="42"/>
    </row>
    <row r="22" spans="1:17" ht="42.4" customHeight="1">
      <c r="A22" s="57">
        <v>4</v>
      </c>
      <c r="B22" s="40"/>
      <c r="C22" s="47" t="s">
        <v>27</v>
      </c>
      <c r="D22" s="63" t="s">
        <v>48</v>
      </c>
      <c r="E22" s="63" t="s">
        <v>34</v>
      </c>
      <c r="F22" s="44"/>
      <c r="G22" s="45">
        <v>27500</v>
      </c>
      <c r="H22" s="46">
        <v>9784621308042</v>
      </c>
      <c r="I22" s="47"/>
      <c r="J22" s="47"/>
      <c r="K22" s="47"/>
      <c r="L22" s="47"/>
      <c r="M22" s="40" t="s">
        <v>50</v>
      </c>
      <c r="N22" s="64" t="s">
        <v>49</v>
      </c>
      <c r="O22" s="26"/>
      <c r="P22" s="27"/>
      <c r="Q22" s="42"/>
    </row>
    <row r="23" spans="1:17" ht="42.4" customHeight="1">
      <c r="A23" s="57">
        <v>5</v>
      </c>
      <c r="B23" s="40"/>
      <c r="C23" s="47" t="s">
        <v>28</v>
      </c>
      <c r="D23" s="63" t="s">
        <v>51</v>
      </c>
      <c r="E23" s="63" t="s">
        <v>34</v>
      </c>
      <c r="F23" s="44"/>
      <c r="G23" s="45">
        <v>22000</v>
      </c>
      <c r="H23" s="46">
        <v>9784621308202</v>
      </c>
      <c r="I23" s="47"/>
      <c r="J23" s="47"/>
      <c r="K23" s="47"/>
      <c r="L23" s="47"/>
      <c r="M23" s="40" t="s">
        <v>52</v>
      </c>
      <c r="N23" s="65" t="s">
        <v>53</v>
      </c>
      <c r="O23" s="26"/>
      <c r="P23" s="27"/>
      <c r="Q23" s="42"/>
    </row>
    <row r="24" spans="1:17" ht="40.9" customHeight="1">
      <c r="A24" s="57">
        <v>6</v>
      </c>
      <c r="B24" s="40"/>
      <c r="C24" s="43" t="s">
        <v>29</v>
      </c>
      <c r="D24" s="63" t="s">
        <v>54</v>
      </c>
      <c r="E24" s="63" t="s">
        <v>34</v>
      </c>
      <c r="F24" s="44"/>
      <c r="G24" s="45">
        <v>24200</v>
      </c>
      <c r="H24" s="46">
        <v>9784621308219</v>
      </c>
      <c r="I24" s="47"/>
      <c r="J24" s="47"/>
      <c r="K24" s="47"/>
      <c r="L24" s="47"/>
      <c r="M24" s="40" t="s">
        <v>45</v>
      </c>
      <c r="N24" s="61" t="s">
        <v>55</v>
      </c>
      <c r="O24" s="26"/>
      <c r="P24" s="27"/>
      <c r="Q24" s="42"/>
    </row>
    <row r="25" spans="1:17" ht="40.9" customHeight="1">
      <c r="A25" s="57">
        <v>7</v>
      </c>
      <c r="B25" s="40"/>
      <c r="C25" s="47" t="s">
        <v>30</v>
      </c>
      <c r="D25" s="43" t="s">
        <v>57</v>
      </c>
      <c r="E25" s="43" t="s">
        <v>33</v>
      </c>
      <c r="F25" s="44"/>
      <c r="G25" s="45">
        <v>2640</v>
      </c>
      <c r="H25" s="46">
        <v>9784758121279</v>
      </c>
      <c r="I25" s="47"/>
      <c r="J25" s="47"/>
      <c r="K25" s="47"/>
      <c r="L25" s="47"/>
      <c r="M25" s="40" t="s">
        <v>46</v>
      </c>
      <c r="N25" s="67" t="s">
        <v>56</v>
      </c>
      <c r="O25" s="26"/>
      <c r="P25" s="27"/>
      <c r="Q25" s="28"/>
    </row>
    <row r="26" spans="1:17" ht="40.9" customHeight="1">
      <c r="A26" s="58">
        <v>8</v>
      </c>
      <c r="B26" s="48"/>
      <c r="C26" s="34" t="s">
        <v>32</v>
      </c>
      <c r="D26" s="34" t="s">
        <v>58</v>
      </c>
      <c r="E26" s="34" t="s">
        <v>33</v>
      </c>
      <c r="F26" s="32"/>
      <c r="G26" s="35">
        <v>2420</v>
      </c>
      <c r="H26" s="33">
        <v>9784758121231</v>
      </c>
      <c r="I26" s="34"/>
      <c r="J26" s="34"/>
      <c r="K26" s="34"/>
      <c r="L26" s="34"/>
      <c r="M26" s="60" t="s">
        <v>46</v>
      </c>
      <c r="N26" s="68"/>
      <c r="O26" s="26"/>
      <c r="P26" s="27"/>
      <c r="Q26" s="28"/>
    </row>
    <row r="27" spans="1:17" ht="40.9" customHeight="1" thickBot="1">
      <c r="A27" s="59">
        <v>9</v>
      </c>
      <c r="B27" s="41"/>
      <c r="C27" s="36" t="s">
        <v>31</v>
      </c>
      <c r="D27" s="36" t="s">
        <v>59</v>
      </c>
      <c r="E27" s="36" t="s">
        <v>33</v>
      </c>
      <c r="F27" s="37"/>
      <c r="G27" s="38">
        <v>1980</v>
      </c>
      <c r="H27" s="39">
        <v>9784758121149</v>
      </c>
      <c r="I27" s="36"/>
      <c r="J27" s="36"/>
      <c r="K27" s="36"/>
      <c r="L27" s="36"/>
      <c r="M27" s="62" t="s">
        <v>46</v>
      </c>
      <c r="N27" s="69"/>
      <c r="O27" s="19" t="s">
        <v>18</v>
      </c>
      <c r="P27" s="20" t="s">
        <v>17</v>
      </c>
      <c r="Q27" s="7"/>
    </row>
    <row r="28" spans="1:17">
      <c r="A28" s="8"/>
    </row>
    <row r="33" spans="1:17">
      <c r="A33" s="9" t="s">
        <v>19</v>
      </c>
      <c r="B33" s="2"/>
    </row>
    <row r="34" spans="1:17">
      <c r="A34" s="10"/>
      <c r="B34" s="11"/>
      <c r="C34" s="12"/>
      <c r="D34" s="12"/>
      <c r="E34" s="12"/>
      <c r="F34" s="12"/>
      <c r="H34" s="95" t="s">
        <v>63</v>
      </c>
      <c r="I34" s="95"/>
      <c r="J34" s="95"/>
      <c r="K34" s="95"/>
      <c r="L34" s="95"/>
      <c r="M34" s="95"/>
      <c r="N34" s="95"/>
      <c r="O34" s="95"/>
      <c r="P34" s="95"/>
      <c r="Q34" s="95"/>
    </row>
    <row r="35" spans="1:17">
      <c r="A35" s="9" t="s">
        <v>20</v>
      </c>
      <c r="B35" s="2"/>
    </row>
    <row r="36" spans="1:17">
      <c r="A36" s="13"/>
      <c r="B36" s="11"/>
      <c r="C36" s="12"/>
      <c r="D36" s="12"/>
      <c r="E36" s="12"/>
      <c r="F36" s="12"/>
      <c r="H36" s="1" t="s">
        <v>64</v>
      </c>
      <c r="M36" s="96" t="s">
        <v>65</v>
      </c>
      <c r="N36" s="96"/>
      <c r="O36" s="96"/>
      <c r="P36" s="96"/>
      <c r="Q36" s="96"/>
    </row>
    <row r="37" spans="1:17">
      <c r="A37" s="9" t="s">
        <v>21</v>
      </c>
      <c r="B37" s="2"/>
      <c r="H37" s="12"/>
      <c r="I37" s="12"/>
      <c r="J37" s="12"/>
      <c r="K37" s="12"/>
      <c r="L37" s="12"/>
      <c r="M37" s="97"/>
      <c r="N37" s="97"/>
      <c r="O37" s="97"/>
      <c r="P37" s="97"/>
      <c r="Q37" s="97"/>
    </row>
    <row r="38" spans="1:17">
      <c r="A38" s="13"/>
      <c r="B38" s="11"/>
      <c r="C38" s="12"/>
      <c r="D38" s="12"/>
      <c r="E38" s="12"/>
      <c r="F38" s="12"/>
      <c r="H38" s="98" t="s">
        <v>66</v>
      </c>
      <c r="I38" s="98"/>
      <c r="J38" s="98"/>
      <c r="K38" s="98"/>
      <c r="L38" s="98"/>
      <c r="M38" s="99" t="str">
        <f>IF(VLOOKUP(M36,店舗!C:E,2,FALSE)=0,"",VLOOKUP(M36,店舗!C:E,2,FALSE))</f>
        <v/>
      </c>
      <c r="N38" s="99"/>
      <c r="O38" s="99"/>
      <c r="P38" s="99"/>
      <c r="Q38" s="99"/>
    </row>
    <row r="39" spans="1:17">
      <c r="A39" s="9" t="s">
        <v>22</v>
      </c>
      <c r="B39" s="2"/>
      <c r="H39" s="12"/>
      <c r="I39" s="12"/>
      <c r="J39" s="12"/>
      <c r="K39" s="12"/>
      <c r="L39" s="12"/>
      <c r="M39" s="100"/>
      <c r="N39" s="100"/>
      <c r="O39" s="100"/>
      <c r="P39" s="100"/>
      <c r="Q39" s="100"/>
    </row>
    <row r="40" spans="1:17">
      <c r="A40" s="13"/>
      <c r="B40" s="11"/>
      <c r="C40" s="12"/>
      <c r="D40" s="12"/>
      <c r="E40" s="12"/>
      <c r="F40" s="12"/>
      <c r="H40" s="98" t="s">
        <v>67</v>
      </c>
      <c r="I40" s="98"/>
      <c r="J40" s="98"/>
      <c r="K40" s="98"/>
      <c r="L40" s="98"/>
      <c r="M40" s="99" t="str">
        <f>IF(VLOOKUP(M36,店舗!C:E,3,FALSE)=0,"",VLOOKUP(M36,店舗!C:E,3,FALSE))</f>
        <v/>
      </c>
      <c r="N40" s="99"/>
      <c r="O40" s="99"/>
      <c r="P40" s="99"/>
      <c r="Q40" s="99"/>
    </row>
    <row r="41" spans="1:17">
      <c r="H41" s="12"/>
      <c r="I41" s="12"/>
      <c r="J41" s="12"/>
      <c r="K41" s="12"/>
      <c r="L41" s="12"/>
      <c r="M41" s="100"/>
      <c r="N41" s="100"/>
      <c r="O41" s="100"/>
      <c r="P41" s="100"/>
      <c r="Q41" s="100"/>
    </row>
    <row r="42" spans="1:17">
      <c r="A42" s="14" t="s">
        <v>23</v>
      </c>
      <c r="C42" s="15"/>
    </row>
  </sheetData>
  <mergeCells count="4">
    <mergeCell ref="N25:N27"/>
    <mergeCell ref="M36:Q37"/>
    <mergeCell ref="M38:Q39"/>
    <mergeCell ref="M40:Q41"/>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CDEB76-4F7B-4BA4-BCBB-1E8D2C7BF0E7}">
          <x14:formula1>
            <xm:f>店舗!$C:$C</xm:f>
          </x14:formula1>
          <xm:sqref>M36:Q37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6DB6A-9038-46D7-AE69-A16AE33A8855}">
  <sheetPr>
    <pageSetUpPr fitToPage="1"/>
  </sheetPr>
  <dimension ref="A1:Q42"/>
  <sheetViews>
    <sheetView zoomScaleNormal="100" zoomScaleSheetLayoutView="100" workbookViewId="0">
      <selection activeCell="U15" sqref="U15"/>
    </sheetView>
  </sheetViews>
  <sheetFormatPr defaultColWidth="8.75" defaultRowHeight="13.5"/>
  <cols>
    <col min="1" max="1" width="3.7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c r="D1" s="2"/>
      <c r="E1" s="2"/>
      <c r="F1" s="2"/>
      <c r="G1" s="2"/>
      <c r="H1" s="2"/>
      <c r="I1" s="2"/>
      <c r="J1" s="2"/>
      <c r="K1" s="2"/>
      <c r="L1" s="2"/>
      <c r="M1" s="2"/>
      <c r="N1" s="2"/>
      <c r="O1" s="2"/>
      <c r="P1" s="2"/>
      <c r="Q1" s="2"/>
    </row>
    <row r="2" spans="1:17">
      <c r="A2" s="3"/>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spans="1:17">
      <c r="A4" s="3"/>
      <c r="B4" s="3"/>
      <c r="C4" s="3"/>
      <c r="D4" s="3"/>
      <c r="E4" s="3"/>
      <c r="F4" s="3"/>
      <c r="G4" s="3"/>
      <c r="H4" s="3"/>
      <c r="I4" s="3"/>
      <c r="J4" s="3"/>
      <c r="K4" s="3"/>
      <c r="L4" s="3"/>
      <c r="M4" s="3"/>
      <c r="N4" s="3"/>
      <c r="O4" s="3"/>
      <c r="P4" s="3"/>
      <c r="Q4" s="3"/>
    </row>
    <row r="5" spans="1:17">
      <c r="A5" s="3"/>
      <c r="B5" s="3"/>
      <c r="C5" s="3"/>
      <c r="D5" s="3"/>
      <c r="E5" s="3"/>
      <c r="F5" s="3"/>
      <c r="G5" s="3"/>
      <c r="H5" s="3"/>
      <c r="I5" s="3"/>
      <c r="J5" s="3"/>
      <c r="K5" s="3"/>
      <c r="L5" s="3"/>
      <c r="M5" s="3"/>
      <c r="N5" s="3"/>
      <c r="O5" s="3"/>
      <c r="P5" s="3"/>
      <c r="Q5" s="3"/>
    </row>
    <row r="6" spans="1:17">
      <c r="A6" s="3"/>
      <c r="B6" s="3"/>
      <c r="C6" s="3"/>
      <c r="D6" s="3"/>
      <c r="E6" s="3"/>
      <c r="F6" s="3"/>
      <c r="G6" s="3"/>
      <c r="H6" s="3"/>
      <c r="I6" s="3"/>
      <c r="J6" s="3"/>
      <c r="K6" s="3"/>
      <c r="L6" s="3"/>
      <c r="M6" s="3"/>
      <c r="N6" s="3"/>
      <c r="O6" s="3"/>
      <c r="P6" s="3"/>
      <c r="Q6" s="3"/>
    </row>
    <row r="7" spans="1:17">
      <c r="A7" s="3"/>
      <c r="B7" s="3"/>
      <c r="C7" s="3"/>
      <c r="D7" s="3"/>
      <c r="E7" s="3"/>
      <c r="F7" s="3"/>
      <c r="G7" s="3"/>
      <c r="H7" s="3"/>
      <c r="I7" s="3"/>
      <c r="J7" s="3"/>
      <c r="K7" s="3"/>
      <c r="L7" s="3"/>
      <c r="M7" s="3"/>
      <c r="N7" s="3"/>
      <c r="O7" s="3"/>
      <c r="P7" s="3"/>
      <c r="Q7" s="3"/>
    </row>
    <row r="8" spans="1:17">
      <c r="A8" s="3"/>
      <c r="B8" s="3"/>
      <c r="C8" s="3"/>
      <c r="D8" s="3"/>
      <c r="E8" s="3"/>
      <c r="F8" s="3"/>
      <c r="G8" s="3"/>
      <c r="H8" s="3"/>
      <c r="I8" s="3"/>
      <c r="J8" s="3"/>
      <c r="K8" s="3"/>
      <c r="L8" s="3"/>
      <c r="M8" s="3"/>
      <c r="N8" s="3"/>
      <c r="O8" s="3"/>
      <c r="P8" s="3"/>
      <c r="Q8" s="3"/>
    </row>
    <row r="9" spans="1:17">
      <c r="A9" s="3"/>
      <c r="B9" s="3"/>
      <c r="C9" s="3"/>
      <c r="D9" s="3"/>
      <c r="E9" s="3"/>
      <c r="F9" s="3"/>
      <c r="G9" s="3"/>
      <c r="H9" s="3"/>
      <c r="I9" s="3"/>
      <c r="J9" s="3"/>
      <c r="K9" s="3"/>
      <c r="L9" s="3"/>
      <c r="M9" s="3"/>
      <c r="N9" s="3"/>
      <c r="O9" s="3"/>
      <c r="P9" s="3"/>
      <c r="Q9" s="3"/>
    </row>
    <row r="10" spans="1:17">
      <c r="A10" s="3"/>
      <c r="B10" s="3"/>
      <c r="C10" s="3"/>
      <c r="D10" s="3"/>
      <c r="E10" s="3"/>
      <c r="F10" s="3"/>
      <c r="G10" s="3"/>
      <c r="H10" s="3"/>
      <c r="I10" s="3"/>
      <c r="J10" s="3"/>
      <c r="K10" s="3"/>
      <c r="L10" s="3"/>
      <c r="M10" s="3"/>
      <c r="N10" s="3"/>
      <c r="O10" s="3"/>
      <c r="P10" s="3"/>
      <c r="Q10" s="3"/>
    </row>
    <row r="11" spans="1:17">
      <c r="A11" s="3"/>
      <c r="B11" s="3"/>
      <c r="C11" s="3"/>
      <c r="D11" s="3"/>
      <c r="E11" s="3"/>
      <c r="F11" s="3"/>
      <c r="G11" s="3"/>
      <c r="H11" s="3"/>
      <c r="I11" s="3"/>
      <c r="J11" s="3"/>
      <c r="K11" s="3"/>
      <c r="L11" s="3"/>
      <c r="M11" s="3"/>
      <c r="N11"/>
      <c r="O11" s="3"/>
      <c r="P11" s="3"/>
      <c r="Q11" s="3"/>
    </row>
    <row r="12" spans="1:17">
      <c r="A12" s="3"/>
      <c r="B12" s="3"/>
      <c r="C12" s="3"/>
      <c r="D12" s="3"/>
      <c r="E12" s="3"/>
      <c r="F12" s="3"/>
      <c r="G12" s="3"/>
      <c r="H12" s="3"/>
      <c r="I12" s="3"/>
      <c r="J12" s="3"/>
      <c r="K12" s="3"/>
      <c r="L12" s="3"/>
      <c r="M12" s="3"/>
      <c r="N12"/>
      <c r="O12" s="3"/>
      <c r="P12" s="3"/>
      <c r="Q12" s="3"/>
    </row>
    <row r="13" spans="1:17" ht="12.4" customHeight="1">
      <c r="A13"/>
      <c r="B13" s="3"/>
      <c r="C13" s="21"/>
      <c r="D13"/>
      <c r="E13" s="22"/>
      <c r="F13" s="3"/>
      <c r="G13"/>
      <c r="H13"/>
      <c r="I13" s="3"/>
      <c r="J13"/>
      <c r="K13" s="3"/>
      <c r="L13" s="3"/>
      <c r="M13"/>
      <c r="N13" s="23"/>
      <c r="O13" s="3"/>
      <c r="P13" s="3"/>
      <c r="Q13" s="3"/>
    </row>
    <row r="14" spans="1:17" ht="14.25">
      <c r="A14" s="3"/>
      <c r="B14" s="3"/>
      <c r="C14" s="22"/>
      <c r="D14" s="3"/>
      <c r="E14"/>
      <c r="F14" s="3"/>
      <c r="G14"/>
      <c r="H14"/>
      <c r="I14" s="3"/>
      <c r="J14" s="3"/>
      <c r="K14" s="3"/>
      <c r="L14" s="3"/>
      <c r="M14"/>
      <c r="N14"/>
      <c r="O14" s="3"/>
      <c r="P14" s="3"/>
      <c r="Q14" s="24"/>
    </row>
    <row r="15" spans="1:17">
      <c r="A15" s="3"/>
      <c r="B15" s="3"/>
      <c r="C15"/>
      <c r="D15"/>
      <c r="E15"/>
      <c r="F15" s="3"/>
      <c r="G15"/>
      <c r="H15"/>
      <c r="I15" s="3"/>
      <c r="J15" s="3"/>
      <c r="K15" s="3"/>
      <c r="L15" s="3"/>
      <c r="M15"/>
      <c r="N15"/>
      <c r="O15" s="3"/>
      <c r="P15" s="3"/>
      <c r="Q15"/>
    </row>
    <row r="16" spans="1:17" ht="38.25" customHeight="1">
      <c r="A16" s="3"/>
      <c r="B16" s="3"/>
      <c r="C16"/>
      <c r="D16" s="3"/>
      <c r="E16"/>
      <c r="F16" s="3"/>
      <c r="G16" s="3"/>
      <c r="H16"/>
      <c r="I16" s="3"/>
      <c r="J16" s="3"/>
      <c r="K16" s="3"/>
      <c r="L16" s="3"/>
      <c r="M16" s="3"/>
      <c r="N16"/>
      <c r="O16" s="3"/>
      <c r="P16" s="3"/>
      <c r="Q16"/>
    </row>
    <row r="17" spans="1:17" ht="16.5" thickBot="1">
      <c r="A17" s="25" t="s">
        <v>0</v>
      </c>
      <c r="B17" s="25"/>
      <c r="C17"/>
      <c r="D17" s="25" t="s">
        <v>1</v>
      </c>
      <c r="E17" s="25"/>
      <c r="F17" s="25"/>
      <c r="G17" s="25"/>
      <c r="H17" s="25"/>
      <c r="I17" s="25"/>
      <c r="J17" s="25"/>
      <c r="K17" s="25"/>
      <c r="L17" s="25"/>
      <c r="M17" s="25"/>
      <c r="N17" s="25"/>
      <c r="O17" s="25"/>
      <c r="P17" s="25"/>
      <c r="Q17"/>
    </row>
    <row r="18" spans="1:17" ht="36">
      <c r="A18" s="52" t="s">
        <v>2</v>
      </c>
      <c r="B18" s="53" t="s">
        <v>3</v>
      </c>
      <c r="C18" s="53" t="s">
        <v>4</v>
      </c>
      <c r="D18" s="53" t="s">
        <v>5</v>
      </c>
      <c r="E18" s="53" t="s">
        <v>6</v>
      </c>
      <c r="F18" s="54" t="s">
        <v>7</v>
      </c>
      <c r="G18" s="53" t="s">
        <v>8</v>
      </c>
      <c r="H18" s="55" t="s">
        <v>60</v>
      </c>
      <c r="I18" s="53" t="s">
        <v>10</v>
      </c>
      <c r="J18" s="53" t="s">
        <v>11</v>
      </c>
      <c r="K18" s="53"/>
      <c r="L18" s="53"/>
      <c r="M18" s="53" t="s">
        <v>12</v>
      </c>
      <c r="N18" s="56" t="s">
        <v>13</v>
      </c>
      <c r="O18" s="16" t="s">
        <v>14</v>
      </c>
      <c r="P18" s="17" t="s">
        <v>11</v>
      </c>
      <c r="Q18" s="18" t="s">
        <v>15</v>
      </c>
    </row>
    <row r="19" spans="1:17" ht="42.4" customHeight="1">
      <c r="A19" s="57">
        <v>1</v>
      </c>
      <c r="B19" s="48">
        <v>711</v>
      </c>
      <c r="C19" s="29" t="s">
        <v>189</v>
      </c>
      <c r="D19" s="106" t="s">
        <v>233</v>
      </c>
      <c r="E19" s="49" t="s">
        <v>62</v>
      </c>
      <c r="F19" s="30"/>
      <c r="G19" s="50">
        <v>3850</v>
      </c>
      <c r="H19" s="31" t="s">
        <v>209</v>
      </c>
      <c r="I19" s="29"/>
      <c r="J19" s="29"/>
      <c r="K19" s="29"/>
      <c r="L19" s="29"/>
      <c r="M19" s="70" t="s">
        <v>195</v>
      </c>
      <c r="N19" s="71" t="s">
        <v>200</v>
      </c>
      <c r="O19" s="4" t="s">
        <v>16</v>
      </c>
      <c r="P19" s="5"/>
      <c r="Q19" s="6"/>
    </row>
    <row r="20" spans="1:17" ht="42.4" customHeight="1">
      <c r="A20" s="57">
        <v>2</v>
      </c>
      <c r="B20" s="48">
        <v>712</v>
      </c>
      <c r="C20" s="29" t="s">
        <v>210</v>
      </c>
      <c r="D20" s="106" t="s">
        <v>211</v>
      </c>
      <c r="E20" s="49" t="s">
        <v>62</v>
      </c>
      <c r="F20" s="30"/>
      <c r="G20" s="50">
        <v>24200</v>
      </c>
      <c r="H20" s="31" t="s">
        <v>212</v>
      </c>
      <c r="I20" s="29"/>
      <c r="J20" s="29"/>
      <c r="K20" s="29"/>
      <c r="L20" s="29"/>
      <c r="M20" s="70" t="s">
        <v>193</v>
      </c>
      <c r="N20" s="72" t="s">
        <v>201</v>
      </c>
      <c r="O20" s="4"/>
      <c r="P20" s="5"/>
      <c r="Q20" s="6"/>
    </row>
    <row r="21" spans="1:17" ht="42.4" customHeight="1">
      <c r="A21" s="57">
        <v>3</v>
      </c>
      <c r="B21" s="48">
        <v>712</v>
      </c>
      <c r="C21" s="29" t="s">
        <v>213</v>
      </c>
      <c r="D21" s="106" t="s">
        <v>214</v>
      </c>
      <c r="E21" s="49" t="s">
        <v>62</v>
      </c>
      <c r="F21" s="30"/>
      <c r="G21" s="50">
        <v>26400</v>
      </c>
      <c r="H21" s="31" t="s">
        <v>215</v>
      </c>
      <c r="I21" s="29"/>
      <c r="J21" s="29"/>
      <c r="K21" s="29"/>
      <c r="L21" s="29"/>
      <c r="M21" s="70" t="s">
        <v>194</v>
      </c>
      <c r="N21" s="72" t="s">
        <v>202</v>
      </c>
      <c r="O21" s="4"/>
      <c r="P21" s="5"/>
      <c r="Q21" s="6"/>
    </row>
    <row r="22" spans="1:17" ht="40.35" customHeight="1">
      <c r="A22" s="58">
        <v>4</v>
      </c>
      <c r="B22" s="40">
        <v>721</v>
      </c>
      <c r="C22" s="43" t="s">
        <v>216</v>
      </c>
      <c r="D22" s="107" t="s">
        <v>217</v>
      </c>
      <c r="E22" s="49" t="s">
        <v>190</v>
      </c>
      <c r="F22" s="44"/>
      <c r="G22" s="45">
        <v>2860</v>
      </c>
      <c r="H22" s="46" t="s">
        <v>218</v>
      </c>
      <c r="I22" s="47"/>
      <c r="J22" s="47"/>
      <c r="K22" s="47"/>
      <c r="L22" s="47"/>
      <c r="M22" s="70" t="s">
        <v>196</v>
      </c>
      <c r="N22" s="63" t="s">
        <v>203</v>
      </c>
      <c r="O22" s="73" t="s">
        <v>61</v>
      </c>
      <c r="P22" s="74" t="s">
        <v>17</v>
      </c>
      <c r="Q22" s="75"/>
    </row>
    <row r="23" spans="1:17" ht="40.35" customHeight="1">
      <c r="A23" s="76">
        <v>5</v>
      </c>
      <c r="B23" s="77">
        <v>722</v>
      </c>
      <c r="C23" s="66" t="s">
        <v>219</v>
      </c>
      <c r="D23" s="107" t="s">
        <v>220</v>
      </c>
      <c r="E23" s="63" t="s">
        <v>190</v>
      </c>
      <c r="F23" s="78"/>
      <c r="G23" s="79">
        <v>4400</v>
      </c>
      <c r="H23" s="80" t="s">
        <v>221</v>
      </c>
      <c r="I23" s="81"/>
      <c r="J23" s="81"/>
      <c r="K23" s="81"/>
      <c r="L23" s="81"/>
      <c r="M23" s="70" t="s">
        <v>196</v>
      </c>
      <c r="N23" s="65" t="s">
        <v>204</v>
      </c>
      <c r="O23" s="26"/>
      <c r="P23" s="27"/>
      <c r="Q23" s="82"/>
    </row>
    <row r="24" spans="1:17" ht="40.9" customHeight="1">
      <c r="A24" s="76">
        <v>6</v>
      </c>
      <c r="B24" s="77">
        <v>723</v>
      </c>
      <c r="C24" s="66" t="s">
        <v>223</v>
      </c>
      <c r="D24" s="108" t="s">
        <v>224</v>
      </c>
      <c r="E24" s="63" t="s">
        <v>190</v>
      </c>
      <c r="F24" s="78"/>
      <c r="G24" s="79">
        <v>3080</v>
      </c>
      <c r="H24" s="80" t="s">
        <v>222</v>
      </c>
      <c r="I24" s="81"/>
      <c r="J24" s="81"/>
      <c r="K24" s="81"/>
      <c r="L24" s="81"/>
      <c r="M24" s="70" t="s">
        <v>196</v>
      </c>
      <c r="N24" s="84" t="s">
        <v>205</v>
      </c>
      <c r="O24" s="26"/>
      <c r="P24" s="27"/>
      <c r="Q24" s="42"/>
    </row>
    <row r="25" spans="1:17" ht="40.9" customHeight="1">
      <c r="A25" s="58">
        <v>7</v>
      </c>
      <c r="B25" s="48">
        <v>731</v>
      </c>
      <c r="C25" s="34" t="s">
        <v>225</v>
      </c>
      <c r="D25" s="108" t="s">
        <v>226</v>
      </c>
      <c r="E25" s="63" t="s">
        <v>190</v>
      </c>
      <c r="F25" s="32"/>
      <c r="G25" s="35">
        <v>2970</v>
      </c>
      <c r="H25" s="33" t="s">
        <v>227</v>
      </c>
      <c r="I25" s="34"/>
      <c r="J25" s="34"/>
      <c r="K25" s="34"/>
      <c r="L25" s="34"/>
      <c r="M25" s="85" t="s">
        <v>197</v>
      </c>
      <c r="N25" s="86" t="s">
        <v>206</v>
      </c>
      <c r="O25" s="26"/>
      <c r="P25" s="27"/>
      <c r="Q25" s="28"/>
    </row>
    <row r="26" spans="1:17" ht="40.9" customHeight="1">
      <c r="A26" s="58">
        <v>8</v>
      </c>
      <c r="B26" s="48">
        <v>732</v>
      </c>
      <c r="C26" s="34" t="s">
        <v>228</v>
      </c>
      <c r="D26" s="109" t="s">
        <v>234</v>
      </c>
      <c r="E26" s="87" t="s">
        <v>191</v>
      </c>
      <c r="F26" s="32"/>
      <c r="G26" s="35">
        <v>2860</v>
      </c>
      <c r="H26" s="33" t="s">
        <v>229</v>
      </c>
      <c r="I26" s="34"/>
      <c r="J26" s="34"/>
      <c r="K26" s="34"/>
      <c r="L26" s="34"/>
      <c r="M26" s="83" t="s">
        <v>198</v>
      </c>
      <c r="N26" s="88" t="s">
        <v>207</v>
      </c>
      <c r="O26" s="26"/>
      <c r="P26" s="27"/>
      <c r="Q26" s="28"/>
    </row>
    <row r="27" spans="1:17" ht="40.9" customHeight="1" thickBot="1">
      <c r="A27" s="59">
        <v>9</v>
      </c>
      <c r="B27" s="41">
        <v>733</v>
      </c>
      <c r="C27" s="36" t="s">
        <v>231</v>
      </c>
      <c r="D27" s="105" t="s">
        <v>232</v>
      </c>
      <c r="E27" s="89" t="s">
        <v>192</v>
      </c>
      <c r="F27" s="37"/>
      <c r="G27" s="90">
        <v>2970</v>
      </c>
      <c r="H27" s="39" t="s">
        <v>230</v>
      </c>
      <c r="I27" s="36"/>
      <c r="J27" s="36"/>
      <c r="K27" s="36"/>
      <c r="L27" s="36"/>
      <c r="M27" s="91" t="s">
        <v>199</v>
      </c>
      <c r="N27" s="92" t="s">
        <v>208</v>
      </c>
      <c r="O27" s="93"/>
      <c r="P27" s="94"/>
      <c r="Q27" s="7"/>
    </row>
    <row r="28" spans="1:17">
      <c r="A28" s="8"/>
    </row>
    <row r="33" spans="1:17">
      <c r="A33" s="9" t="s">
        <v>19</v>
      </c>
      <c r="B33" s="2"/>
    </row>
    <row r="34" spans="1:17">
      <c r="A34" s="10"/>
      <c r="B34" s="11"/>
      <c r="C34" s="12"/>
      <c r="D34" s="12"/>
      <c r="E34" s="12"/>
      <c r="F34" s="12"/>
      <c r="H34" s="95" t="s">
        <v>63</v>
      </c>
      <c r="I34" s="95"/>
      <c r="J34" s="95"/>
      <c r="K34" s="95"/>
      <c r="L34" s="95"/>
      <c r="M34" s="95"/>
      <c r="N34" s="95"/>
      <c r="O34" s="95"/>
      <c r="P34" s="95"/>
      <c r="Q34" s="95"/>
    </row>
    <row r="35" spans="1:17">
      <c r="A35" s="9" t="s">
        <v>20</v>
      </c>
      <c r="B35" s="2"/>
    </row>
    <row r="36" spans="1:17">
      <c r="A36" s="13"/>
      <c r="B36" s="11"/>
      <c r="C36" s="12"/>
      <c r="D36" s="12"/>
      <c r="E36" s="12"/>
      <c r="F36" s="12"/>
      <c r="H36" s="1" t="s">
        <v>64</v>
      </c>
      <c r="M36" s="96" t="s">
        <v>65</v>
      </c>
      <c r="N36" s="96"/>
      <c r="O36" s="96"/>
      <c r="P36" s="96"/>
      <c r="Q36" s="96"/>
    </row>
    <row r="37" spans="1:17">
      <c r="A37" s="9" t="s">
        <v>21</v>
      </c>
      <c r="B37" s="2"/>
      <c r="H37" s="12"/>
      <c r="I37" s="12"/>
      <c r="J37" s="12"/>
      <c r="K37" s="12"/>
      <c r="L37" s="12"/>
      <c r="M37" s="97"/>
      <c r="N37" s="97"/>
      <c r="O37" s="97"/>
      <c r="P37" s="97"/>
      <c r="Q37" s="97"/>
    </row>
    <row r="38" spans="1:17">
      <c r="A38" s="13"/>
      <c r="B38" s="11"/>
      <c r="C38" s="12"/>
      <c r="D38" s="12"/>
      <c r="E38" s="12"/>
      <c r="F38" s="12"/>
      <c r="H38" s="98" t="s">
        <v>66</v>
      </c>
      <c r="I38" s="98"/>
      <c r="J38" s="98"/>
      <c r="K38" s="98"/>
      <c r="L38" s="98"/>
      <c r="M38" s="99" t="str">
        <f>IF(VLOOKUP(M36,店舗!C:E,2,FALSE)=0,"",VLOOKUP(M36,店舗!C:E,2,FALSE))</f>
        <v/>
      </c>
      <c r="N38" s="99"/>
      <c r="O38" s="99"/>
      <c r="P38" s="99"/>
      <c r="Q38" s="99"/>
    </row>
    <row r="39" spans="1:17">
      <c r="A39" s="9" t="s">
        <v>22</v>
      </c>
      <c r="B39" s="2"/>
      <c r="H39" s="12"/>
      <c r="I39" s="12"/>
      <c r="J39" s="12"/>
      <c r="K39" s="12"/>
      <c r="L39" s="12"/>
      <c r="M39" s="100"/>
      <c r="N39" s="100"/>
      <c r="O39" s="100"/>
      <c r="P39" s="100"/>
      <c r="Q39" s="100"/>
    </row>
    <row r="40" spans="1:17">
      <c r="A40" s="13"/>
      <c r="B40" s="11"/>
      <c r="C40" s="12"/>
      <c r="D40" s="12"/>
      <c r="E40" s="12"/>
      <c r="F40" s="12"/>
      <c r="H40" s="98" t="s">
        <v>67</v>
      </c>
      <c r="I40" s="98"/>
      <c r="J40" s="98"/>
      <c r="K40" s="98"/>
      <c r="L40" s="98"/>
      <c r="M40" s="99" t="str">
        <f>IF(VLOOKUP(M36,店舗!C:E,3,FALSE)=0,"",VLOOKUP(M36,店舗!C:E,3,FALSE))</f>
        <v/>
      </c>
      <c r="N40" s="99"/>
      <c r="O40" s="99"/>
      <c r="P40" s="99"/>
      <c r="Q40" s="99"/>
    </row>
    <row r="41" spans="1:17">
      <c r="H41" s="12"/>
      <c r="I41" s="12"/>
      <c r="J41" s="12"/>
      <c r="K41" s="12"/>
      <c r="L41" s="12"/>
      <c r="M41" s="100"/>
      <c r="N41" s="100"/>
      <c r="O41" s="100"/>
      <c r="P41" s="100"/>
      <c r="Q41" s="100"/>
    </row>
    <row r="42" spans="1:17">
      <c r="A42" s="14" t="s">
        <v>23</v>
      </c>
      <c r="C42" s="15"/>
    </row>
  </sheetData>
  <mergeCells count="3">
    <mergeCell ref="M36:Q37"/>
    <mergeCell ref="M38:Q39"/>
    <mergeCell ref="M40:Q41"/>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063044-1D84-4A9B-B13E-2C0532F46F2F}">
          <x14:formula1>
            <xm:f>店舗!$C:$C</xm:f>
          </x14:formula1>
          <xm:sqref>M36:Q37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93C8-CDF4-49BF-92AE-AD282E65D01D}">
  <dimension ref="A1:E37"/>
  <sheetViews>
    <sheetView workbookViewId="0">
      <selection activeCell="C40" sqref="C40"/>
    </sheetView>
  </sheetViews>
  <sheetFormatPr defaultRowHeight="13.5"/>
  <cols>
    <col min="1" max="1" width="32" bestFit="1" customWidth="1"/>
    <col min="3" max="3" width="42.375" bestFit="1" customWidth="1"/>
  </cols>
  <sheetData>
    <row r="1" spans="1:5">
      <c r="C1" t="s">
        <v>65</v>
      </c>
    </row>
    <row r="2" spans="1:5">
      <c r="A2" s="101" t="s">
        <v>68</v>
      </c>
      <c r="B2" s="101" t="s">
        <v>69</v>
      </c>
      <c r="C2" s="101" t="str">
        <f t="shared" ref="C2:C37" si="0">A2&amp;" "&amp;B2</f>
        <v>岐阜大学生協 中央店</v>
      </c>
      <c r="D2" s="102" t="s">
        <v>70</v>
      </c>
      <c r="E2" s="102" t="s">
        <v>71</v>
      </c>
    </row>
    <row r="3" spans="1:5">
      <c r="A3" s="101" t="s">
        <v>68</v>
      </c>
      <c r="B3" s="101" t="s">
        <v>72</v>
      </c>
      <c r="C3" s="101" t="str">
        <f t="shared" si="0"/>
        <v>岐阜大学生協 医学部店</v>
      </c>
      <c r="D3" s="102" t="s">
        <v>73</v>
      </c>
      <c r="E3" s="102" t="s">
        <v>74</v>
      </c>
    </row>
    <row r="4" spans="1:5">
      <c r="A4" s="101" t="s">
        <v>75</v>
      </c>
      <c r="B4" s="101"/>
      <c r="C4" s="101" t="str">
        <f t="shared" si="0"/>
        <v xml:space="preserve">岐阜市立女子短期大学生協 </v>
      </c>
      <c r="D4" s="102" t="s">
        <v>76</v>
      </c>
      <c r="E4" s="102" t="s">
        <v>77</v>
      </c>
    </row>
    <row r="5" spans="1:5">
      <c r="A5" s="101" t="s">
        <v>78</v>
      </c>
      <c r="B5" s="101" t="s">
        <v>79</v>
      </c>
      <c r="C5" s="101" t="str">
        <f t="shared" si="0"/>
        <v>静岡大学生協 静岡店</v>
      </c>
      <c r="D5" s="102" t="s">
        <v>80</v>
      </c>
      <c r="E5" s="102" t="s">
        <v>81</v>
      </c>
    </row>
    <row r="6" spans="1:5">
      <c r="A6" s="101" t="s">
        <v>78</v>
      </c>
      <c r="B6" s="101" t="s">
        <v>82</v>
      </c>
      <c r="C6" s="101" t="str">
        <f t="shared" si="0"/>
        <v>静岡大学生協 浜松店</v>
      </c>
      <c r="D6" s="102" t="s">
        <v>83</v>
      </c>
      <c r="E6" s="102" t="s">
        <v>84</v>
      </c>
    </row>
    <row r="7" spans="1:5">
      <c r="A7" s="101" t="s">
        <v>85</v>
      </c>
      <c r="B7" s="101" t="s">
        <v>86</v>
      </c>
      <c r="C7" s="101" t="str">
        <f t="shared" si="0"/>
        <v>静岡文化芸術大学生協 購買書籍店</v>
      </c>
      <c r="D7" s="102" t="s">
        <v>87</v>
      </c>
      <c r="E7" s="102" t="s">
        <v>88</v>
      </c>
    </row>
    <row r="8" spans="1:5">
      <c r="A8" s="101" t="s">
        <v>89</v>
      </c>
      <c r="B8" s="101" t="s">
        <v>90</v>
      </c>
      <c r="C8" s="101" t="str">
        <f t="shared" si="0"/>
        <v>愛知大学生協 WIZ（笹島）</v>
      </c>
      <c r="D8" s="103" t="s">
        <v>91</v>
      </c>
      <c r="E8" s="102" t="s">
        <v>92</v>
      </c>
    </row>
    <row r="9" spans="1:5">
      <c r="A9" s="101" t="s">
        <v>89</v>
      </c>
      <c r="B9" s="101" t="s">
        <v>93</v>
      </c>
      <c r="C9" s="101" t="str">
        <f t="shared" si="0"/>
        <v>愛知大学生協 車道店</v>
      </c>
      <c r="D9" s="102" t="s">
        <v>94</v>
      </c>
      <c r="E9" s="102" t="s">
        <v>94</v>
      </c>
    </row>
    <row r="10" spans="1:5">
      <c r="A10" s="101" t="s">
        <v>89</v>
      </c>
      <c r="B10" s="101" t="s">
        <v>95</v>
      </c>
      <c r="C10" s="101" t="str">
        <f t="shared" si="0"/>
        <v>愛知大学生協 トリニテ（豊橋）</v>
      </c>
      <c r="D10" s="102" t="s">
        <v>96</v>
      </c>
      <c r="E10" s="102" t="s">
        <v>97</v>
      </c>
    </row>
    <row r="11" spans="1:5">
      <c r="A11" s="101" t="s">
        <v>98</v>
      </c>
      <c r="B11" s="101" t="s">
        <v>99</v>
      </c>
      <c r="C11" s="101" t="str">
        <f t="shared" si="0"/>
        <v>愛知教育大学生協 ｅＭ</v>
      </c>
      <c r="D11" s="102" t="s">
        <v>100</v>
      </c>
      <c r="E11" s="102" t="s">
        <v>101</v>
      </c>
    </row>
    <row r="12" spans="1:5">
      <c r="A12" s="101" t="s">
        <v>102</v>
      </c>
      <c r="B12" s="101" t="s">
        <v>103</v>
      </c>
      <c r="C12" s="101" t="str">
        <f t="shared" si="0"/>
        <v>愛知県公立大学生協 購買書籍部</v>
      </c>
      <c r="D12" s="102" t="s">
        <v>104</v>
      </c>
      <c r="E12" s="102" t="s">
        <v>105</v>
      </c>
    </row>
    <row r="13" spans="1:5">
      <c r="A13" s="101" t="s">
        <v>102</v>
      </c>
      <c r="B13" s="101" t="s">
        <v>106</v>
      </c>
      <c r="C13" s="101" t="str">
        <f t="shared" si="0"/>
        <v>愛知県公立大学生協 看護学部店</v>
      </c>
      <c r="D13" s="102" t="s">
        <v>107</v>
      </c>
      <c r="E13" s="102" t="s">
        <v>107</v>
      </c>
    </row>
    <row r="14" spans="1:5">
      <c r="A14" s="101" t="s">
        <v>102</v>
      </c>
      <c r="B14" s="101" t="s">
        <v>108</v>
      </c>
      <c r="C14" s="101" t="str">
        <f t="shared" si="0"/>
        <v>愛知県公立大学生協 芸大購買店</v>
      </c>
      <c r="D14" s="102" t="s">
        <v>109</v>
      </c>
      <c r="E14" s="102" t="s">
        <v>110</v>
      </c>
    </row>
    <row r="15" spans="1:5">
      <c r="A15" s="101" t="s">
        <v>111</v>
      </c>
      <c r="B15" s="101"/>
      <c r="C15" s="101" t="str">
        <f t="shared" si="0"/>
        <v xml:space="preserve">金城学院大学生協 </v>
      </c>
      <c r="D15" s="102" t="s">
        <v>112</v>
      </c>
      <c r="E15" s="104" t="s">
        <v>113</v>
      </c>
    </row>
    <row r="16" spans="1:5">
      <c r="A16" s="101" t="s">
        <v>114</v>
      </c>
      <c r="B16" s="101" t="s">
        <v>115</v>
      </c>
      <c r="C16" s="101" t="str">
        <f t="shared" si="0"/>
        <v>自然科学研究機構岡崎生活協同組合 職員会館店</v>
      </c>
      <c r="D16" s="102" t="s">
        <v>116</v>
      </c>
      <c r="E16" s="102" t="s">
        <v>117</v>
      </c>
    </row>
    <row r="17" spans="1:5">
      <c r="A17" s="101" t="s">
        <v>118</v>
      </c>
      <c r="B17" s="101" t="s">
        <v>119</v>
      </c>
      <c r="C17" s="101" t="str">
        <f t="shared" si="0"/>
        <v>名古屋大学生協 南部プラザ</v>
      </c>
      <c r="D17" s="102" t="s">
        <v>120</v>
      </c>
      <c r="E17" s="102" t="s">
        <v>121</v>
      </c>
    </row>
    <row r="18" spans="1:5">
      <c r="A18" s="101" t="s">
        <v>118</v>
      </c>
      <c r="B18" s="101" t="s">
        <v>122</v>
      </c>
      <c r="C18" s="101" t="str">
        <f t="shared" si="0"/>
        <v>名古屋大学生協 ブックスフロンテ</v>
      </c>
      <c r="D18" s="102" t="s">
        <v>123</v>
      </c>
      <c r="E18" s="102" t="s">
        <v>124</v>
      </c>
    </row>
    <row r="19" spans="1:5">
      <c r="A19" s="101" t="s">
        <v>118</v>
      </c>
      <c r="B19" s="101" t="s">
        <v>125</v>
      </c>
      <c r="C19" s="101" t="str">
        <f t="shared" si="0"/>
        <v>名古屋大学生協 医学部書籍</v>
      </c>
      <c r="D19" s="102" t="s">
        <v>126</v>
      </c>
      <c r="E19" s="102" t="s">
        <v>127</v>
      </c>
    </row>
    <row r="20" spans="1:5">
      <c r="A20" s="101" t="s">
        <v>118</v>
      </c>
      <c r="B20" s="101" t="s">
        <v>128</v>
      </c>
      <c r="C20" s="101" t="str">
        <f t="shared" si="0"/>
        <v>名古屋大学生協 大幸店</v>
      </c>
      <c r="D20" s="102" t="s">
        <v>126</v>
      </c>
      <c r="E20" s="102" t="s">
        <v>127</v>
      </c>
    </row>
    <row r="21" spans="1:5">
      <c r="A21" s="101" t="s">
        <v>129</v>
      </c>
      <c r="B21" s="101" t="s">
        <v>130</v>
      </c>
      <c r="C21" s="101" t="str">
        <f t="shared" si="0"/>
        <v>名古屋工業大学生協 CamPla</v>
      </c>
      <c r="D21" s="102" t="s">
        <v>131</v>
      </c>
      <c r="E21" s="102" t="s">
        <v>132</v>
      </c>
    </row>
    <row r="22" spans="1:5">
      <c r="A22" s="101" t="s">
        <v>133</v>
      </c>
      <c r="B22" s="101" t="s">
        <v>134</v>
      </c>
      <c r="C22" s="101" t="str">
        <f t="shared" si="0"/>
        <v>名古屋市立大学生協 滝子購買</v>
      </c>
      <c r="D22" s="102" t="s">
        <v>135</v>
      </c>
      <c r="E22" s="102" t="s">
        <v>136</v>
      </c>
    </row>
    <row r="23" spans="1:5">
      <c r="A23" s="101" t="s">
        <v>133</v>
      </c>
      <c r="B23" s="101" t="s">
        <v>137</v>
      </c>
      <c r="C23" s="101" t="str">
        <f t="shared" si="0"/>
        <v>名古屋市立大学生協 桜山購買</v>
      </c>
      <c r="D23" s="102" t="s">
        <v>138</v>
      </c>
      <c r="E23" s="102" t="s">
        <v>139</v>
      </c>
    </row>
    <row r="24" spans="1:5">
      <c r="A24" s="101" t="s">
        <v>133</v>
      </c>
      <c r="B24" s="101" t="s">
        <v>140</v>
      </c>
      <c r="C24" s="101" t="str">
        <f t="shared" si="0"/>
        <v>名古屋市立大学生協 田辺通購買</v>
      </c>
      <c r="D24" s="102" t="s">
        <v>141</v>
      </c>
      <c r="E24" s="102" t="s">
        <v>141</v>
      </c>
    </row>
    <row r="25" spans="1:5">
      <c r="A25" s="101" t="s">
        <v>142</v>
      </c>
      <c r="B25" s="101" t="s">
        <v>143</v>
      </c>
      <c r="C25" s="101" t="str">
        <f t="shared" si="0"/>
        <v>中京大学生協 プラザ・リーブル</v>
      </c>
      <c r="D25" s="102" t="s">
        <v>144</v>
      </c>
      <c r="E25" s="102" t="s">
        <v>145</v>
      </c>
    </row>
    <row r="26" spans="1:5">
      <c r="A26" s="101" t="s">
        <v>142</v>
      </c>
      <c r="B26" s="101" t="s">
        <v>146</v>
      </c>
      <c r="C26" s="101" t="str">
        <f t="shared" si="0"/>
        <v>中京大学生協 プラザ・ドゥ</v>
      </c>
      <c r="D26" s="102" t="s">
        <v>147</v>
      </c>
      <c r="E26" s="102" t="s">
        <v>148</v>
      </c>
    </row>
    <row r="27" spans="1:5">
      <c r="A27" s="101" t="s">
        <v>149</v>
      </c>
      <c r="B27" s="101" t="s">
        <v>150</v>
      </c>
      <c r="C27" s="101" t="str">
        <f t="shared" si="0"/>
        <v>日本福祉大学生協 美浜we'll （ウィル）</v>
      </c>
      <c r="D27" s="102" t="s">
        <v>151</v>
      </c>
      <c r="E27" s="102" t="s">
        <v>152</v>
      </c>
    </row>
    <row r="28" spans="1:5">
      <c r="A28" s="101" t="s">
        <v>149</v>
      </c>
      <c r="B28" s="101" t="s">
        <v>153</v>
      </c>
      <c r="C28" s="101" t="str">
        <f t="shared" si="0"/>
        <v>日本福祉大学生協 半田ポルト</v>
      </c>
      <c r="D28" s="102" t="s">
        <v>154</v>
      </c>
      <c r="E28" s="102" t="s">
        <v>155</v>
      </c>
    </row>
    <row r="29" spans="1:5">
      <c r="A29" s="101" t="s">
        <v>149</v>
      </c>
      <c r="B29" s="101" t="s">
        <v>156</v>
      </c>
      <c r="C29" s="101" t="str">
        <f t="shared" si="0"/>
        <v>日本福祉大学生協 東海キャンパス</v>
      </c>
      <c r="D29" s="102" t="s">
        <v>157</v>
      </c>
      <c r="E29" s="102" t="s">
        <v>158</v>
      </c>
    </row>
    <row r="30" spans="1:5">
      <c r="A30" s="101" t="s">
        <v>159</v>
      </c>
      <c r="B30" s="101" t="s">
        <v>160</v>
      </c>
      <c r="C30" s="101" t="str">
        <f t="shared" si="0"/>
        <v>日本赤十字豊田看護大学生協 購買</v>
      </c>
      <c r="D30" s="102" t="s">
        <v>161</v>
      </c>
      <c r="E30" s="102" t="s">
        <v>162</v>
      </c>
    </row>
    <row r="31" spans="1:5">
      <c r="A31" s="101" t="s">
        <v>163</v>
      </c>
      <c r="B31" s="101" t="s">
        <v>164</v>
      </c>
      <c r="C31" s="101" t="str">
        <f t="shared" si="0"/>
        <v>名城大学生協 天白　スクエア</v>
      </c>
      <c r="D31" s="102" t="s">
        <v>165</v>
      </c>
      <c r="E31" s="102" t="s">
        <v>166</v>
      </c>
    </row>
    <row r="32" spans="1:5">
      <c r="A32" s="101" t="s">
        <v>163</v>
      </c>
      <c r="B32" s="101" t="s">
        <v>167</v>
      </c>
      <c r="C32" s="101" t="str">
        <f t="shared" si="0"/>
        <v>名城大学生協 薬学　Ｔコート</v>
      </c>
      <c r="D32" s="102" t="s">
        <v>168</v>
      </c>
      <c r="E32" s="102" t="s">
        <v>169</v>
      </c>
    </row>
    <row r="33" spans="1:5">
      <c r="A33" s="101" t="s">
        <v>170</v>
      </c>
      <c r="B33" s="101" t="s">
        <v>171</v>
      </c>
      <c r="C33" s="101" t="str">
        <f t="shared" si="0"/>
        <v>インターカレッジコープ愛知 南山大学前店</v>
      </c>
      <c r="D33" s="103" t="s">
        <v>172</v>
      </c>
      <c r="E33" s="103" t="s">
        <v>173</v>
      </c>
    </row>
    <row r="34" spans="1:5">
      <c r="A34" s="101" t="s">
        <v>174</v>
      </c>
      <c r="B34" s="101" t="s">
        <v>175</v>
      </c>
      <c r="C34" s="101" t="str">
        <f t="shared" si="0"/>
        <v>三重大学生協 翠陵店</v>
      </c>
      <c r="D34" s="102" t="s">
        <v>176</v>
      </c>
      <c r="E34" s="102" t="s">
        <v>177</v>
      </c>
    </row>
    <row r="35" spans="1:5">
      <c r="A35" s="101" t="s">
        <v>174</v>
      </c>
      <c r="B35" s="101" t="s">
        <v>178</v>
      </c>
      <c r="C35" s="101" t="str">
        <f t="shared" si="0"/>
        <v>三重大学生協 第2購買書籍店</v>
      </c>
      <c r="D35" s="102" t="s">
        <v>179</v>
      </c>
      <c r="E35" s="102" t="s">
        <v>180</v>
      </c>
    </row>
    <row r="36" spans="1:5">
      <c r="A36" s="101" t="s">
        <v>181</v>
      </c>
      <c r="B36" s="101" t="s">
        <v>182</v>
      </c>
      <c r="C36" s="101" t="str">
        <f t="shared" si="0"/>
        <v>三重短期大学生協 みすと</v>
      </c>
      <c r="D36" s="102" t="s">
        <v>183</v>
      </c>
      <c r="E36" s="102" t="s">
        <v>184</v>
      </c>
    </row>
    <row r="37" spans="1:5">
      <c r="A37" s="101" t="s">
        <v>185</v>
      </c>
      <c r="B37" s="101" t="s">
        <v>186</v>
      </c>
      <c r="C37" s="101" t="str">
        <f t="shared" si="0"/>
        <v>三重県立看護大学生協 ドリームヒル</v>
      </c>
      <c r="D37" s="102" t="s">
        <v>187</v>
      </c>
      <c r="E37" s="102" t="s">
        <v>188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D418BB646AC14C880A0E468C71D567" ma:contentTypeVersion="20" ma:contentTypeDescription="新しいドキュメントを作成します。" ma:contentTypeScope="" ma:versionID="a79e2d296e4abddb8d7afa5e00aca4bf">
  <xsd:schema xmlns:xsd="http://www.w3.org/2001/XMLSchema" xmlns:xs="http://www.w3.org/2001/XMLSchema" xmlns:p="http://schemas.microsoft.com/office/2006/metadata/properties" xmlns:ns2="29ad5a94-bf4d-4ca1-933e-82ff232103e9" xmlns:ns3="4265bca4-9038-4982-bffd-8557e5c8866e" targetNamespace="http://schemas.microsoft.com/office/2006/metadata/properties" ma:root="true" ma:fieldsID="1926f22308f2efa1ba4f7d054e4bdfad" ns2:_="" ns3:_="">
    <xsd:import namespace="29ad5a94-bf4d-4ca1-933e-82ff232103e9"/>
    <xsd:import namespace="4265bca4-9038-4982-bffd-8557e5c886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d5a94-bf4d-4ca1-933e-82ff23210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062685a-0680-491d-b45e-f1a4832ed3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65bca4-9038-4982-bffd-8557e5c8866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d3d700b-7cd3-4425-a706-271b22274233}" ma:internalName="TaxCatchAll" ma:showField="CatchAllData" ma:web="4265bca4-9038-4982-bffd-8557e5c886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265bca4-9038-4982-bffd-8557e5c8866e" xsi:nil="true"/>
    <lcf76f155ced4ddcb4097134ff3c332f xmlns="29ad5a94-bf4d-4ca1-933e-82ff232103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5BAB89-B17B-4107-8F3B-5AFFAB016492}">
  <ds:schemaRefs>
    <ds:schemaRef ds:uri="http://schemas.microsoft.com/sharepoint/v3/contenttype/forms"/>
  </ds:schemaRefs>
</ds:datastoreItem>
</file>

<file path=customXml/itemProps2.xml><?xml version="1.0" encoding="utf-8"?>
<ds:datastoreItem xmlns:ds="http://schemas.openxmlformats.org/officeDocument/2006/customXml" ds:itemID="{8B4C11E5-45C6-4B19-96FC-6E89D2159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d5a94-bf4d-4ca1-933e-82ff232103e9"/>
    <ds:schemaRef ds:uri="4265bca4-9038-4982-bffd-8557e5c88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 ds:uri="4265bca4-9038-4982-bffd-8557e5c8866e"/>
    <ds:schemaRef ds:uri="29ad5a94-bf4d-4ca1-933e-82ff232103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紙書籍申込書</vt:lpstr>
      <vt:lpstr>電子書籍申込書</vt:lpstr>
      <vt:lpstr>店舗</vt:lpstr>
      <vt:lpstr>紙書籍申込書!Print_Area</vt:lpstr>
      <vt:lpstr>電子書籍申込書!Print_Area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広間 耕平</cp:lastModifiedBy>
  <cp:revision/>
  <cp:lastPrinted>2023-08-01T07:55:41Z</cp:lastPrinted>
  <dcterms:created xsi:type="dcterms:W3CDTF">2019-01-24T08:40:46Z</dcterms:created>
  <dcterms:modified xsi:type="dcterms:W3CDTF">2023-08-01T08:21:17Z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