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099_カタログショッピング掲載品/202307/"/>
    </mc:Choice>
  </mc:AlternateContent>
  <xr:revisionPtr revIDLastSave="124" documentId="13_ncr:1_{E383AE78-A9A0-4854-9551-95A6EEAC85C7}" xr6:coauthVersionLast="47" xr6:coauthVersionMax="47" xr10:uidLastSave="{920B4CFD-2C4C-401A-82E3-ACA23EA26CF9}"/>
  <bookViews>
    <workbookView xWindow="-120" yWindow="-120" windowWidth="29040" windowHeight="15840" activeTab="1" xr2:uid="{00000000-000D-0000-FFFF-FFFF00000000}"/>
  </bookViews>
  <sheets>
    <sheet name="書籍注文書" sheetId="1" r:id="rId1"/>
    <sheet name="電子書籍申込書" sheetId="3" r:id="rId2"/>
    <sheet name="店舗" sheetId="2" state="hidden" r:id="rId3"/>
  </sheets>
  <definedNames>
    <definedName name="_xlnm.Print_Area" localSheetId="0">書籍注文書!$A$1:$Q$41</definedName>
    <definedName name="_xlnm.Print_Area" localSheetId="1">電子書籍申込書!$A$1:$Q$43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37" i="1"/>
  <c r="M41" i="3"/>
  <c r="M39" i="3"/>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<sst xmlns="http://schemas.openxmlformats.org/spreadsheetml/2006/main" count="300" uniqueCount="236">
  <si>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</si>
  <si>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</si>
  <si>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</si>
  <si>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</si>
  <si>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</si>
  <si>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</si>
  <si>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</si>
  <si>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</si>
  <si>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</si>
  <si>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</si>
  <si>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</si>
  <si>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</si>
  <si>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</si>
  <si>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</si>
  <si>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</si>
  <si>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</si>
  <si>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</si>
  <si>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全国報奨付き企画</t>
  </si>
  <si>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</si>
  <si>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</si>
  <si>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</si>
  <si>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</si>
  <si>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</si>
  <si>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</si>
  <si>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</si>
  <si>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平和学事典</t>
    <rPh sb="0" eb="2">
      <t>ヘイワ</t>
    </rPh>
    <rPh sb="2" eb="3">
      <t>ガク</t>
    </rPh>
    <rPh sb="3" eb="5">
      <t>ジテン</t>
    </rPh>
    <phoneticPr fontId="2"/>
  </si>
  <si>
    <t>日本平和学会</t>
    <rPh sb="0" eb="2">
      <t>ニホン</t>
    </rPh>
    <rPh sb="2" eb="4">
      <t>ヘイワ</t>
    </rPh>
    <rPh sb="4" eb="6">
      <t>ガッカイ</t>
    </rPh>
    <phoneticPr fontId="2"/>
  </si>
  <si>
    <t>丸善出版</t>
    <rPh sb="0" eb="2">
      <t>マルゼン</t>
    </rPh>
    <rPh sb="2" eb="4">
      <t>シュッパン</t>
    </rPh>
    <phoneticPr fontId="2"/>
  </si>
  <si>
    <t>国際政治</t>
    <rPh sb="0" eb="2">
      <t>コクサイ</t>
    </rPh>
    <rPh sb="2" eb="4">
      <t>セイジ</t>
    </rPh>
    <phoneticPr fontId="2"/>
  </si>
  <si>
    <t>平和学研究の歴史的経緯を理解できる一冊</t>
    <rPh sb="0" eb="2">
      <t>ヘイワ</t>
    </rPh>
    <rPh sb="2" eb="3">
      <t>ガク</t>
    </rPh>
    <rPh sb="3" eb="5">
      <t>ケンキュウ</t>
    </rPh>
    <rPh sb="6" eb="8">
      <t>レキシ</t>
    </rPh>
    <rPh sb="8" eb="9">
      <t>テキ</t>
    </rPh>
    <rPh sb="9" eb="11">
      <t>ケイイ</t>
    </rPh>
    <rPh sb="12" eb="14">
      <t>リカイ</t>
    </rPh>
    <rPh sb="17" eb="19">
      <t>イッサツ</t>
    </rPh>
    <phoneticPr fontId="2"/>
  </si>
  <si>
    <t>芸術</t>
    <rPh sb="0" eb="2">
      <t>ゲイジュツ</t>
    </rPh>
    <phoneticPr fontId="2"/>
  </si>
  <si>
    <t>世界各地の博物館、美術館における美しい建築空間や展示空間を紹介</t>
    <rPh sb="0" eb="2">
      <t>セカイ</t>
    </rPh>
    <rPh sb="2" eb="4">
      <t>カクチ</t>
    </rPh>
    <rPh sb="5" eb="8">
      <t>ハクブツカン</t>
    </rPh>
    <rPh sb="9" eb="12">
      <t>ビジュツカン</t>
    </rPh>
    <rPh sb="16" eb="17">
      <t>ウツク</t>
    </rPh>
    <rPh sb="19" eb="21">
      <t>ケンチク</t>
    </rPh>
    <rPh sb="21" eb="23">
      <t>クウカン</t>
    </rPh>
    <rPh sb="24" eb="26">
      <t>テンジ</t>
    </rPh>
    <rPh sb="26" eb="28">
      <t>クウカン</t>
    </rPh>
    <rPh sb="29" eb="31">
      <t>ショウカイ</t>
    </rPh>
    <phoneticPr fontId="2"/>
  </si>
  <si>
    <t>展示の美学</t>
    <rPh sb="0" eb="2">
      <t>テンジ</t>
    </rPh>
    <rPh sb="3" eb="5">
      <t>ビガク</t>
    </rPh>
    <phoneticPr fontId="2"/>
  </si>
  <si>
    <t>水嶋英治</t>
    <rPh sb="0" eb="2">
      <t>ミズシマ</t>
    </rPh>
    <rPh sb="2" eb="3">
      <t>エイ</t>
    </rPh>
    <rPh sb="3" eb="4">
      <t>チ</t>
    </rPh>
    <phoneticPr fontId="2"/>
  </si>
  <si>
    <t>東京堂出版</t>
    <rPh sb="0" eb="2">
      <t>トウキョウ</t>
    </rPh>
    <rPh sb="2" eb="3">
      <t>ドウ</t>
    </rPh>
    <rPh sb="3" eb="5">
      <t>シュッパン</t>
    </rPh>
    <phoneticPr fontId="2"/>
  </si>
  <si>
    <t>インベンス・ルービン統計的因果推論　上下</t>
    <rPh sb="10" eb="13">
      <t>トウケイテキ</t>
    </rPh>
    <rPh sb="13" eb="15">
      <t>インガ</t>
    </rPh>
    <rPh sb="15" eb="17">
      <t>スイロン</t>
    </rPh>
    <rPh sb="18" eb="20">
      <t>ジョウゲ</t>
    </rPh>
    <phoneticPr fontId="2"/>
  </si>
  <si>
    <t>G.W.インベンス、D.B.ルービン</t>
    <phoneticPr fontId="2"/>
  </si>
  <si>
    <t>朝倉書店</t>
    <rPh sb="0" eb="2">
      <t>アサクラ</t>
    </rPh>
    <rPh sb="2" eb="4">
      <t>ショテン</t>
    </rPh>
    <phoneticPr fontId="2"/>
  </si>
  <si>
    <t>数学</t>
    <rPh sb="0" eb="2">
      <t>スウガク</t>
    </rPh>
    <phoneticPr fontId="2"/>
  </si>
  <si>
    <t>因果推論の原典にして最高の教科書。ノーベル経済学賞受賞者イーベンの待望の邦訳書</t>
    <rPh sb="0" eb="2">
      <t>インガ</t>
    </rPh>
    <rPh sb="2" eb="4">
      <t>スイロン</t>
    </rPh>
    <rPh sb="5" eb="7">
      <t>ゲンテン</t>
    </rPh>
    <rPh sb="10" eb="12">
      <t>サイコウ</t>
    </rPh>
    <rPh sb="13" eb="16">
      <t>キョウカショ</t>
    </rPh>
    <rPh sb="21" eb="24">
      <t>ケイザイガク</t>
    </rPh>
    <rPh sb="24" eb="25">
      <t>ショウ</t>
    </rPh>
    <rPh sb="25" eb="28">
      <t>ジュショウシャ</t>
    </rPh>
    <rPh sb="33" eb="35">
      <t>タイボウ</t>
    </rPh>
    <rPh sb="36" eb="38">
      <t>ホウヤク</t>
    </rPh>
    <rPh sb="38" eb="39">
      <t>ショ</t>
    </rPh>
    <phoneticPr fontId="2"/>
  </si>
  <si>
    <t>大規模言語モデルは新たな知能か</t>
    <rPh sb="0" eb="3">
      <t>ダイキボ</t>
    </rPh>
    <rPh sb="3" eb="5">
      <t>ゲンゴ</t>
    </rPh>
    <rPh sb="9" eb="10">
      <t>アラ</t>
    </rPh>
    <rPh sb="12" eb="14">
      <t>チノウ</t>
    </rPh>
    <phoneticPr fontId="2"/>
  </si>
  <si>
    <t>岡野原大輔</t>
    <rPh sb="0" eb="1">
      <t>オカ</t>
    </rPh>
    <rPh sb="1" eb="2">
      <t>ノ</t>
    </rPh>
    <rPh sb="2" eb="3">
      <t>ハラ</t>
    </rPh>
    <rPh sb="3" eb="5">
      <t>ダイスケ</t>
    </rPh>
    <phoneticPr fontId="2"/>
  </si>
  <si>
    <t>岩波書店</t>
    <rPh sb="0" eb="2">
      <t>イワナミ</t>
    </rPh>
    <rPh sb="2" eb="4">
      <t>ショテン</t>
    </rPh>
    <phoneticPr fontId="2"/>
  </si>
  <si>
    <t>情報</t>
    <rPh sb="0" eb="2">
      <t>ジョウホウ</t>
    </rPh>
    <phoneticPr fontId="2"/>
  </si>
  <si>
    <t>今話題のChatGPTについて私たち人類の今後の付き合い方を考える</t>
    <rPh sb="0" eb="1">
      <t>イマ</t>
    </rPh>
    <rPh sb="1" eb="3">
      <t>ワダイ</t>
    </rPh>
    <rPh sb="15" eb="16">
      <t>ワタシ</t>
    </rPh>
    <rPh sb="18" eb="20">
      <t>ジンルイ</t>
    </rPh>
    <rPh sb="21" eb="23">
      <t>コンゴ</t>
    </rPh>
    <rPh sb="24" eb="25">
      <t>ツ</t>
    </rPh>
    <rPh sb="26" eb="27">
      <t>ア</t>
    </rPh>
    <rPh sb="28" eb="29">
      <t>カタ</t>
    </rPh>
    <rPh sb="30" eb="31">
      <t>カンガ</t>
    </rPh>
    <phoneticPr fontId="2"/>
  </si>
  <si>
    <t>アカデミック・フレーズ・バンク　そのまま使える！構文200・文例1900</t>
    <rPh sb="20" eb="21">
      <t>ツカ</t>
    </rPh>
    <rPh sb="24" eb="26">
      <t>コウブン</t>
    </rPh>
    <rPh sb="30" eb="32">
      <t>ブンレイ</t>
    </rPh>
    <phoneticPr fontId="2"/>
  </si>
  <si>
    <t>ジョン・モーリー</t>
    <phoneticPr fontId="2"/>
  </si>
  <si>
    <t>講談社</t>
    <rPh sb="0" eb="3">
      <t>コウダンシャ</t>
    </rPh>
    <phoneticPr fontId="2"/>
  </si>
  <si>
    <t>科学一般／論文</t>
    <rPh sb="0" eb="2">
      <t>カガク</t>
    </rPh>
    <rPh sb="2" eb="4">
      <t>イッパン</t>
    </rPh>
    <rPh sb="5" eb="7">
      <t>ロンブン</t>
    </rPh>
    <phoneticPr fontId="2"/>
  </si>
  <si>
    <t>22/11発売の大学生協ベストセラーの英語論文に使える表現文例集</t>
    <rPh sb="5" eb="7">
      <t>ハツバイ</t>
    </rPh>
    <rPh sb="8" eb="10">
      <t>ダイガク</t>
    </rPh>
    <rPh sb="10" eb="12">
      <t>セイキョウ</t>
    </rPh>
    <rPh sb="19" eb="21">
      <t>エイゴ</t>
    </rPh>
    <rPh sb="21" eb="23">
      <t>ロンブン</t>
    </rPh>
    <rPh sb="24" eb="25">
      <t>ツカ</t>
    </rPh>
    <rPh sb="27" eb="29">
      <t>ヒョウゲン</t>
    </rPh>
    <rPh sb="29" eb="31">
      <t>ブンレイ</t>
    </rPh>
    <rPh sb="31" eb="32">
      <t>シュウ</t>
    </rPh>
    <phoneticPr fontId="2"/>
  </si>
  <si>
    <t>上記関連書：22/07発売のベストセラーも併せてご提案します</t>
    <rPh sb="0" eb="2">
      <t>ジョウキ</t>
    </rPh>
    <rPh sb="2" eb="4">
      <t>カンレン</t>
    </rPh>
    <rPh sb="4" eb="5">
      <t>ショ</t>
    </rPh>
    <rPh sb="11" eb="13">
      <t>ハツバイ</t>
    </rPh>
    <rPh sb="21" eb="22">
      <t>アワ</t>
    </rPh>
    <rPh sb="25" eb="27">
      <t>テイアン</t>
    </rPh>
    <phoneticPr fontId="2"/>
  </si>
  <si>
    <t>羊土社</t>
    <rPh sb="0" eb="3">
      <t>ヨウドシャ</t>
    </rPh>
    <phoneticPr fontId="2"/>
  </si>
  <si>
    <t>科学一般</t>
    <rPh sb="0" eb="2">
      <t>カガク</t>
    </rPh>
    <rPh sb="2" eb="4">
      <t>イッパン</t>
    </rPh>
    <phoneticPr fontId="2"/>
  </si>
  <si>
    <t>新しい研究計画書の構成に準拠！添削に役立つチェックリスト付き</t>
    <rPh sb="0" eb="1">
      <t>アタラ</t>
    </rPh>
    <rPh sb="3" eb="5">
      <t>ケンキュウ</t>
    </rPh>
    <rPh sb="5" eb="7">
      <t>ケイカク</t>
    </rPh>
    <rPh sb="7" eb="8">
      <t>ショ</t>
    </rPh>
    <rPh sb="9" eb="11">
      <t>コウセイ</t>
    </rPh>
    <rPh sb="12" eb="14">
      <t>ジュンキョ</t>
    </rPh>
    <rPh sb="15" eb="17">
      <t>テンサク</t>
    </rPh>
    <rPh sb="18" eb="20">
      <t>ヤクダ</t>
    </rPh>
    <rPh sb="28" eb="29">
      <t>ツ</t>
    </rPh>
    <phoneticPr fontId="2"/>
  </si>
  <si>
    <t>児島将康</t>
  </si>
  <si>
    <t>児島将康</t>
    <phoneticPr fontId="2"/>
  </si>
  <si>
    <t>科研費申請書の赤ペン添削ハンドブック　第3版</t>
    <rPh sb="0" eb="3">
      <t>カケンヒ</t>
    </rPh>
    <rPh sb="3" eb="5">
      <t>シンセイ</t>
    </rPh>
    <rPh sb="5" eb="6">
      <t>ショ</t>
    </rPh>
    <rPh sb="7" eb="8">
      <t>アカ</t>
    </rPh>
    <rPh sb="10" eb="12">
      <t>テンサク</t>
    </rPh>
    <rPh sb="19" eb="20">
      <t>ダイ</t>
    </rPh>
    <rPh sb="21" eb="22">
      <t>バン</t>
    </rPh>
    <phoneticPr fontId="2"/>
  </si>
  <si>
    <t>科研費獲得の方法とコツ　改訂第8版　（'22年7月刊行）</t>
    <rPh sb="0" eb="3">
      <t>カケンヒ</t>
    </rPh>
    <rPh sb="3" eb="5">
      <t>カクトク</t>
    </rPh>
    <rPh sb="6" eb="8">
      <t>ホウホウ</t>
    </rPh>
    <rPh sb="12" eb="14">
      <t>カイテイ</t>
    </rPh>
    <rPh sb="14" eb="15">
      <t>ダイ</t>
    </rPh>
    <rPh sb="16" eb="17">
      <t>バン</t>
    </rPh>
    <rPh sb="22" eb="23">
      <t>ネン</t>
    </rPh>
    <rPh sb="24" eb="25">
      <t>ガツ</t>
    </rPh>
    <rPh sb="25" eb="27">
      <t>カンコウ</t>
    </rPh>
    <phoneticPr fontId="2"/>
  </si>
  <si>
    <t>▼受取店舗をご選択ください</t>
    <rPh sb="1" eb="3">
      <t>ウケトリ</t>
    </rPh>
    <rPh sb="3" eb="5">
      <t>テンポ</t>
    </rPh>
    <rPh sb="7" eb="9">
      <t>センタク</t>
    </rPh>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</si>
  <si>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</si>
  <si>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</si>
  <si>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</si>
  <si>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</si>
  <si>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</si>
  <si>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</si>
  <si>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</si>
  <si>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</si>
  <si>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</si>
  <si>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</si>
  <si>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</si>
  <si>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</si>
  <si>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</si>
  <si>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</si>
  <si>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</si>
  <si>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</si>
  <si>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</si>
  <si>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</si>
  <si>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</si>
  <si>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</si>
  <si>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</si>
  <si>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</si>
  <si>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</si>
  <si>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</si>
  <si>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</si>
  <si>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</si>
  <si>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</si>
  <si>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</si>
  <si>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</si>
  <si>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</si>
  <si>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</si>
  <si>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</si>
  <si>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</si>
  <si>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</si>
  <si>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</si>
  <si>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6"/>
  </si>
  <si>
    <t>0561-61-0977</t>
  </si>
  <si>
    <t>0561-61-1210</t>
  </si>
  <si>
    <t>看護学部店</t>
    <rPh sb="0" eb="2">
      <t>カンゴ</t>
    </rPh>
    <rPh sb="2" eb="4">
      <t>ガクブ</t>
    </rPh>
    <rPh sb="4" eb="5">
      <t>テン</t>
    </rPh>
    <phoneticPr fontId="16"/>
  </si>
  <si>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</si>
  <si>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</si>
  <si>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</si>
  <si>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</si>
  <si>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</si>
  <si>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</si>
  <si>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</si>
  <si>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</si>
  <si>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</si>
  <si>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</si>
  <si>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</si>
  <si>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</si>
  <si>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</si>
  <si>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</si>
  <si>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</si>
  <si>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</si>
  <si>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</si>
  <si>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</si>
  <si>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</si>
  <si>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</si>
  <si>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</si>
  <si>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</si>
  <si>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</si>
  <si>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</si>
  <si>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</si>
  <si>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</si>
  <si>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</si>
  <si>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滝子購買</t>
    <rPh sb="0" eb="4">
      <t>タキココウバイ</t>
    </rPh>
    <phoneticPr fontId="16"/>
  </si>
  <si>
    <t>052-881-5904</t>
  </si>
  <si>
    <t>052-881-5921</t>
  </si>
  <si>
    <t>桜山購買</t>
    <rPh sb="0" eb="2">
      <t>サクラヤマ</t>
    </rPh>
    <rPh sb="2" eb="4">
      <t>コウバイ</t>
    </rPh>
    <phoneticPr fontId="16"/>
  </si>
  <si>
    <t>052-852-7346</t>
  </si>
  <si>
    <t>052-852-7347</t>
  </si>
  <si>
    <t>田辺通購買</t>
    <rPh sb="0" eb="3">
      <t>タナベドオリ</t>
    </rPh>
    <rPh sb="3" eb="5">
      <t>コウバイ</t>
    </rPh>
    <phoneticPr fontId="16"/>
  </si>
  <si>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</si>
  <si>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</si>
  <si>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</si>
  <si>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</si>
  <si>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</si>
  <si>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</si>
  <si>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</si>
  <si>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</si>
  <si>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</si>
  <si>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</si>
  <si>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</si>
  <si>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</si>
  <si>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</si>
  <si>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</si>
  <si>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</si>
  <si>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</si>
  <si>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</si>
  <si>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</si>
  <si>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</si>
  <si>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</si>
  <si>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</si>
  <si>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</si>
  <si>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</si>
  <si>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</si>
  <si>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</si>
  <si>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</si>
  <si>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</si>
  <si>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</si>
  <si>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</si>
  <si>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</si>
  <si>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</si>
  <si>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</si>
  <si>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</si>
  <si>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</si>
  <si>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</si>
  <si>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</si>
  <si>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</si>
  <si>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</si>
  <si>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</si>
  <si>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</si>
  <si>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</si>
  <si>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6"/>
  </si>
  <si>
    <t>059-232-4959</t>
  </si>
  <si>
    <t>059-231-4113</t>
  </si>
  <si>
    <t>三重県立看護大学生協</t>
    <phoneticPr fontId="2"/>
  </si>
  <si>
    <t>ドリームヒル</t>
  </si>
  <si>
    <t>059-236-5010</t>
  </si>
  <si>
    <t>059-236-5012</t>
  </si>
  <si>
    <t>商品ID</t>
    <rPh sb="0" eb="2">
      <t>ショウヒン</t>
    </rPh>
    <phoneticPr fontId="2"/>
  </si>
  <si>
    <t>慶応義塾大学出版会</t>
    <rPh sb="0" eb="9">
      <t>ケイオウギジュクダイガクシュッパンカイ</t>
    </rPh>
    <phoneticPr fontId="2"/>
  </si>
  <si>
    <t>丸善出版</t>
    <rPh sb="0" eb="4">
      <t>マルゼンシュッパン</t>
    </rPh>
    <phoneticPr fontId="2"/>
  </si>
  <si>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</si>
  <si>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</si>
  <si>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TEL</t>
    <phoneticPr fontId="2"/>
  </si>
  <si>
    <t>FAX</t>
    <phoneticPr fontId="2"/>
  </si>
  <si>
    <t>基本がわかる　漢方医学講義</t>
    <phoneticPr fontId="2"/>
  </si>
  <si>
    <t>日本漢方医学教育協議会</t>
    <phoneticPr fontId="2"/>
  </si>
  <si>
    <t>MBJ0-28302-125495983-001-001</t>
    <phoneticPr fontId="2"/>
  </si>
  <si>
    <t>薬学</t>
    <rPh sb="0" eb="2">
      <t>ヤクガク</t>
    </rPh>
    <phoneticPr fontId="2"/>
  </si>
  <si>
    <t>全国82医学で作成した初の共通テキスト！</t>
    <rPh sb="0" eb="2">
      <t>ゼンコク</t>
    </rPh>
    <rPh sb="4" eb="6">
      <t>イガク</t>
    </rPh>
    <rPh sb="7" eb="9">
      <t>サクセイ</t>
    </rPh>
    <rPh sb="11" eb="12">
      <t>ハツ</t>
    </rPh>
    <rPh sb="13" eb="15">
      <t>キョウツウ</t>
    </rPh>
    <phoneticPr fontId="2"/>
  </si>
  <si>
    <t>羽田野義郎</t>
    <phoneticPr fontId="2"/>
  </si>
  <si>
    <t>MBJ0-28302-125506168-001-001</t>
    <phoneticPr fontId="2"/>
  </si>
  <si>
    <t>医学/薬学</t>
    <rPh sb="0" eb="2">
      <t>イガク</t>
    </rPh>
    <rPh sb="3" eb="5">
      <t>ヤクガク</t>
    </rPh>
    <phoneticPr fontId="2"/>
  </si>
  <si>
    <t>抗菌薬ドリル　実践編</t>
    <phoneticPr fontId="2"/>
  </si>
  <si>
    <t>抗菌薬ドリル</t>
    <phoneticPr fontId="2"/>
  </si>
  <si>
    <t>シーン別の考え方を学べる問題を収録。解くほど現場感覚が身につく78問に挑戦しよう</t>
    <rPh sb="3" eb="4">
      <t>ベツ</t>
    </rPh>
    <rPh sb="5" eb="6">
      <t>カンガ</t>
    </rPh>
    <rPh sb="7" eb="8">
      <t>カタ</t>
    </rPh>
    <rPh sb="9" eb="10">
      <t>マナ</t>
    </rPh>
    <rPh sb="12" eb="14">
      <t>モンダイ</t>
    </rPh>
    <rPh sb="15" eb="17">
      <t>シュウロク</t>
    </rPh>
    <rPh sb="18" eb="19">
      <t>ト</t>
    </rPh>
    <rPh sb="22" eb="24">
      <t>ゲンバ</t>
    </rPh>
    <rPh sb="24" eb="26">
      <t>カンカク</t>
    </rPh>
    <rPh sb="27" eb="28">
      <t>ミ</t>
    </rPh>
    <rPh sb="33" eb="34">
      <t>モン</t>
    </rPh>
    <rPh sb="35" eb="37">
      <t>チョウセン</t>
    </rPh>
    <phoneticPr fontId="2"/>
  </si>
  <si>
    <t>感染症診療の基盤になる考え方が問題を解きながら身につく</t>
    <rPh sb="0" eb="5">
      <t>カンセンショウシンリョウ</t>
    </rPh>
    <rPh sb="6" eb="8">
      <t>キバン</t>
    </rPh>
    <rPh sb="11" eb="12">
      <t>カンガ</t>
    </rPh>
    <rPh sb="13" eb="14">
      <t>カタ</t>
    </rPh>
    <rPh sb="15" eb="17">
      <t>モンダイ</t>
    </rPh>
    <rPh sb="18" eb="19">
      <t>ト</t>
    </rPh>
    <rPh sb="23" eb="24">
      <t>ミ</t>
    </rPh>
    <phoneticPr fontId="2"/>
  </si>
  <si>
    <t>MBJ0-28302-122874340-001-001</t>
    <phoneticPr fontId="2"/>
  </si>
  <si>
    <t>しくじり症例から学ぶ精神科の薬</t>
    <phoneticPr fontId="2"/>
  </si>
  <si>
    <t>井上真一郎</t>
    <phoneticPr fontId="2"/>
  </si>
  <si>
    <t>MBJ0-28302-125506165-001-001</t>
    <phoneticPr fontId="2"/>
  </si>
  <si>
    <t>入院患者さんが精神症状を発症したとき，起こりうる「しくじり」を防ぎ，病棟トラブルを解決！</t>
    <phoneticPr fontId="2"/>
  </si>
  <si>
    <t>神経経済学と意思決定</t>
    <phoneticPr fontId="2"/>
  </si>
  <si>
    <t>E.A.ウィルヘルムス/V.F. レイナ 編著 竹村和久/高橋英彦　監訳</t>
    <phoneticPr fontId="2"/>
  </si>
  <si>
    <t>北大路書房</t>
    <rPh sb="0" eb="5">
      <t>キタオオジショボウ</t>
    </rPh>
    <phoneticPr fontId="2"/>
  </si>
  <si>
    <t>森北出版</t>
    <rPh sb="0" eb="2">
      <t>モリキタ</t>
    </rPh>
    <rPh sb="2" eb="4">
      <t>シュッパン</t>
    </rPh>
    <phoneticPr fontId="2"/>
  </si>
  <si>
    <t>心理学・認知心理</t>
    <rPh sb="0" eb="3">
      <t>シンリガク</t>
    </rPh>
    <rPh sb="4" eb="6">
      <t>ニンチ</t>
    </rPh>
    <rPh sb="6" eb="8">
      <t>シンリ</t>
    </rPh>
    <phoneticPr fontId="2"/>
  </si>
  <si>
    <t>心理学・犯罪心理</t>
    <rPh sb="0" eb="3">
      <t>シンリガク</t>
    </rPh>
    <rPh sb="4" eb="6">
      <t>ハンザイ</t>
    </rPh>
    <rPh sb="6" eb="8">
      <t>シンリ</t>
    </rPh>
    <phoneticPr fontId="2"/>
  </si>
  <si>
    <t>経済/教育</t>
    <rPh sb="0" eb="2">
      <t>ケイザイ</t>
    </rPh>
    <rPh sb="3" eb="5">
      <t>キョウイク</t>
    </rPh>
    <phoneticPr fontId="2"/>
  </si>
  <si>
    <t>人文科学/心理学/発達心理</t>
    <rPh sb="0" eb="2">
      <t>ジンブン</t>
    </rPh>
    <rPh sb="2" eb="4">
      <t>カガク</t>
    </rPh>
    <rPh sb="5" eb="8">
      <t>シンリガク</t>
    </rPh>
    <rPh sb="9" eb="11">
      <t>ハッタツ</t>
    </rPh>
    <rPh sb="11" eb="13">
      <t>シンリ</t>
    </rPh>
    <phoneticPr fontId="2"/>
  </si>
  <si>
    <t>データ解析/数学・統計</t>
    <rPh sb="3" eb="5">
      <t>カイセキ</t>
    </rPh>
    <rPh sb="6" eb="8">
      <t>スウガク</t>
    </rPh>
    <rPh sb="9" eb="11">
      <t>トウケイ</t>
    </rPh>
    <phoneticPr fontId="2"/>
  </si>
  <si>
    <t>電気/電子/通信</t>
    <rPh sb="0" eb="2">
      <t>デンキ</t>
    </rPh>
    <rPh sb="3" eb="5">
      <t>デンシ</t>
    </rPh>
    <rPh sb="6" eb="8">
      <t>ツウシン</t>
    </rPh>
    <phoneticPr fontId="2"/>
  </si>
  <si>
    <t>MBJ0-21049-125506163-001-001</t>
    <phoneticPr fontId="2"/>
  </si>
  <si>
    <t>心理学、神経科学、行動経済学からの総合的展望</t>
    <rPh sb="0" eb="3">
      <t>シンリガク</t>
    </rPh>
    <rPh sb="4" eb="6">
      <t>シンケイ</t>
    </rPh>
    <rPh sb="6" eb="8">
      <t>カガク</t>
    </rPh>
    <rPh sb="9" eb="11">
      <t>コウドウ</t>
    </rPh>
    <rPh sb="11" eb="14">
      <t>ケイザイガク</t>
    </rPh>
    <rPh sb="17" eb="20">
      <t>ソウゴウテキ</t>
    </rPh>
    <rPh sb="20" eb="22">
      <t>テンボウ</t>
    </rPh>
    <phoneticPr fontId="2"/>
  </si>
  <si>
    <t>コンパクト司法・犯罪心理学</t>
    <phoneticPr fontId="2"/>
  </si>
  <si>
    <t>河野荘子 ／ 岡本英生
編著</t>
    <phoneticPr fontId="2"/>
  </si>
  <si>
    <t>MBJ0-21049-125506160-001-001</t>
    <phoneticPr fontId="2"/>
  </si>
  <si>
    <t>公認心理師精度にも対応</t>
    <rPh sb="0" eb="2">
      <t>コウニン</t>
    </rPh>
    <rPh sb="2" eb="5">
      <t>シンリシ</t>
    </rPh>
    <rPh sb="5" eb="7">
      <t>セイド</t>
    </rPh>
    <rPh sb="9" eb="11">
      <t>タイオウ</t>
    </rPh>
    <phoneticPr fontId="2"/>
  </si>
  <si>
    <t>教育経済学の新たな地平</t>
    <rPh sb="0" eb="2">
      <t>キョウイク</t>
    </rPh>
    <rPh sb="2" eb="5">
      <t>ケイザイガク</t>
    </rPh>
    <rPh sb="6" eb="7">
      <t>アラ</t>
    </rPh>
    <rPh sb="9" eb="11">
      <t>チヘイ</t>
    </rPh>
    <phoneticPr fontId="2"/>
  </si>
  <si>
    <t>人間らしさとはどのようなものかを解明</t>
    <rPh sb="0" eb="2">
      <t>ニンゲン</t>
    </rPh>
    <rPh sb="16" eb="18">
      <t>カイメイ</t>
    </rPh>
    <phoneticPr fontId="2"/>
  </si>
  <si>
    <t>生の統計データと豊富な実例で具体的に解説</t>
    <rPh sb="0" eb="1">
      <t>ナマ</t>
    </rPh>
    <rPh sb="2" eb="4">
      <t>トウケイ</t>
    </rPh>
    <rPh sb="8" eb="10">
      <t>ホウフ</t>
    </rPh>
    <rPh sb="11" eb="13">
      <t>ジツレイ</t>
    </rPh>
    <rPh sb="14" eb="17">
      <t>グタイテキ</t>
    </rPh>
    <rPh sb="18" eb="20">
      <t>カイセツ</t>
    </rPh>
    <phoneticPr fontId="2"/>
  </si>
  <si>
    <t>世界中のマイクロ波エンジニアに重宝されている必携書</t>
    <rPh sb="0" eb="3">
      <t>セカイヂュウ</t>
    </rPh>
    <rPh sb="8" eb="9">
      <t>ハ</t>
    </rPh>
    <rPh sb="15" eb="17">
      <t>チョウホウ</t>
    </rPh>
    <rPh sb="22" eb="25">
      <t>ヒッケイショ</t>
    </rPh>
    <phoneticPr fontId="2"/>
  </si>
  <si>
    <t>少人数学級の経済学</t>
    <phoneticPr fontId="2"/>
  </si>
  <si>
    <t>北條雅一</t>
    <phoneticPr fontId="2"/>
  </si>
  <si>
    <t>MBJ0-28601-125486993-001-001</t>
    <phoneticPr fontId="2"/>
  </si>
  <si>
    <t>トマセロ　進化・文化と発達心理学</t>
    <phoneticPr fontId="2"/>
  </si>
  <si>
    <t>マイケル　トマセロ　著 ／ 大藪　泰訳</t>
    <phoneticPr fontId="2"/>
  </si>
  <si>
    <t>MBJ0-28374-125354591-001-001</t>
    <phoneticPr fontId="2"/>
  </si>
  <si>
    <t>わかりやすい統計学　データサイエンス応用</t>
    <phoneticPr fontId="2"/>
  </si>
  <si>
    <t>松原　望 ／ 森本　栄一</t>
    <phoneticPr fontId="2"/>
  </si>
  <si>
    <t>MBJ0-28374-125354589-001-001</t>
    <phoneticPr fontId="2"/>
  </si>
  <si>
    <t>マイクロ波部品測定ハンドブック（第2版）</t>
    <phoneticPr fontId="2"/>
  </si>
  <si>
    <t>Joel P. Dunsmore（著）/草野修/岡部健史/後藤信也（共訳）</t>
    <phoneticPr fontId="2"/>
  </si>
  <si>
    <t>MBJ0-28412-125524501-001-001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</si>
</sst>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2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sz val="6"/>
      <name val="ＭＳ Ｐ明朝"/>
      <family val="1"/>
      <charset val="128"/>
    </font>
    <font>
      <sz val="10"/>
      <name val="ＭＳ Ｐゴシック"/>
      <family val="3"/>
      <charset val="128"/>
      <scheme val="minor"/>
    </font>
    <font>
      <sz val="7"/>
      <name val="Meiryo UI"/>
      <family val="3"/>
      <charset val="128"/>
    </font>
    <font>
      <sz val="6"/>
      <name val="Meiryo UI"/>
      <family val="3"/>
      <charset val="128"/>
    </font>
    <font>
      <b/>
      <sz val="11"/>
      <color theme="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37">
    <border>
      <left/>
      <right/>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thin">
        <color indexed="64"/>
      </top>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123">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10" fillId="0" borderId="0" xfId="1" applyFont="1"/>
    <xf numFmtId="0" fontId="11" fillId="0" borderId="0" xfId="1" applyFont="1" applyAlignment="1">
      <alignment vertical="center"/>
    </xf>
    <xf numFmtId="0" fontId="11" fillId="0" borderId="8" xfId="1" applyFont="1" applyBorder="1" applyAlignment="1">
      <alignment vertical="center"/>
    </xf>
    <xf numFmtId="0" fontId="1" fillId="0" borderId="8" xfId="1" applyBorder="1" applyAlignment="1">
      <alignment vertical="center"/>
    </xf>
    <xf numFmtId="0" fontId="1" fillId="0" borderId="8" xfId="1" applyBorder="1"/>
    <xf numFmtId="0" fontId="12" fillId="0" borderId="8" xfId="0" applyFont="1" applyBorder="1">
      <alignment vertical="center"/>
    </xf>
    <xf numFmtId="0" fontId="11" fillId="0" borderId="0" xfId="1" applyFont="1"/>
    <xf numFmtId="0" fontId="13" fillId="0" borderId="0" xfId="1" applyFont="1" applyAlignment="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vertical="center" wrapText="1"/>
    </xf>
    <xf numFmtId="0" fontId="9" fillId="2" borderId="13"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9" fillId="0" borderId="21" xfId="0" applyFont="1" applyBorder="1" applyAlignment="1">
      <alignment vertical="top" wrapText="1"/>
    </xf>
    <xf numFmtId="0" fontId="9" fillId="0" borderId="3" xfId="0" applyFont="1" applyBorder="1" applyAlignment="1">
      <alignment vertical="center" wrapText="1" shrinkToFit="1"/>
    </xf>
    <xf numFmtId="176" fontId="9" fillId="0" borderId="3" xfId="0" applyNumberFormat="1" applyFont="1" applyBorder="1" applyAlignment="1">
      <alignment vertical="center" wrapText="1" shrinkToFit="1"/>
    </xf>
    <xf numFmtId="177" fontId="9" fillId="0" borderId="3" xfId="0" applyNumberFormat="1" applyFont="1" applyBorder="1" applyAlignment="1">
      <alignment horizontal="center" vertical="center" wrapText="1" shrinkToFit="1"/>
    </xf>
    <xf numFmtId="0" fontId="9" fillId="0" borderId="20" xfId="0" applyFont="1" applyBorder="1" applyAlignment="1">
      <alignment horizontal="left" vertical="center" wrapText="1" shrinkToFit="1"/>
    </xf>
    <xf numFmtId="176" fontId="9" fillId="0" borderId="17" xfId="0" applyNumberFormat="1" applyFont="1" applyBorder="1" applyAlignment="1">
      <alignment vertical="center" wrapText="1" shrinkToFit="1"/>
    </xf>
    <xf numFmtId="38" fontId="9" fillId="0" borderId="20" xfId="2" applyFont="1" applyFill="1" applyBorder="1" applyAlignment="1">
      <alignment horizontal="right" vertical="center" wrapText="1" shrinkToFit="1"/>
    </xf>
    <xf numFmtId="177" fontId="9" fillId="0" borderId="17" xfId="0" applyNumberFormat="1" applyFont="1" applyBorder="1" applyAlignment="1">
      <alignment horizontal="center" vertical="center" wrapText="1" shrinkToFit="1"/>
    </xf>
    <xf numFmtId="0" fontId="9" fillId="0" borderId="17" xfId="0" applyFont="1" applyBorder="1" applyAlignment="1">
      <alignment vertical="center" wrapText="1" shrinkToFit="1"/>
    </xf>
    <xf numFmtId="38" fontId="9" fillId="0" borderId="17" xfId="2" applyFont="1" applyFill="1" applyBorder="1" applyAlignment="1">
      <alignment horizontal="right" vertical="center" wrapText="1" shrinkToFit="1"/>
    </xf>
    <xf numFmtId="0" fontId="9" fillId="0" borderId="13" xfId="0" applyFont="1" applyBorder="1" applyAlignment="1">
      <alignment vertical="center" wrapText="1" shrinkToFit="1"/>
    </xf>
    <xf numFmtId="0" fontId="15" fillId="0" borderId="13" xfId="0" applyFont="1" applyBorder="1" applyAlignment="1">
      <alignment vertical="center" wrapText="1" shrinkToFit="1"/>
    </xf>
    <xf numFmtId="176" fontId="9" fillId="0" borderId="13" xfId="0" applyNumberFormat="1" applyFont="1" applyBorder="1" applyAlignment="1">
      <alignment vertical="center" wrapText="1" shrinkToFit="1"/>
    </xf>
    <xf numFmtId="38" fontId="9" fillId="0" borderId="13" xfId="2" applyFont="1" applyFill="1" applyBorder="1" applyAlignment="1">
      <alignment vertical="center" wrapText="1" shrinkToFit="1"/>
    </xf>
    <xf numFmtId="177" fontId="9" fillId="0" borderId="13" xfId="0" applyNumberFormat="1"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23"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176" fontId="9" fillId="0" borderId="20" xfId="0" applyNumberFormat="1" applyFont="1" applyBorder="1" applyAlignment="1">
      <alignment vertical="center" wrapText="1" shrinkToFit="1"/>
    </xf>
    <xf numFmtId="177" fontId="9" fillId="0" borderId="20" xfId="0" applyNumberFormat="1" applyFont="1" applyBorder="1" applyAlignment="1">
      <alignment horizontal="center" vertical="center" wrapText="1" shrinkToFit="1"/>
    </xf>
    <xf numFmtId="0" fontId="9" fillId="0" borderId="20" xfId="0" applyFont="1" applyBorder="1" applyAlignment="1">
      <alignment vertical="center" wrapText="1" shrinkToFit="1"/>
    </xf>
    <xf numFmtId="0" fontId="9" fillId="0" borderId="24" xfId="0" applyFont="1" applyBorder="1" applyAlignment="1">
      <alignment vertical="top" wrapText="1"/>
    </xf>
    <xf numFmtId="0" fontId="9" fillId="0" borderId="2" xfId="0" applyFont="1" applyBorder="1" applyAlignment="1">
      <alignment horizontal="left" vertical="center" wrapText="1" shrinkToFit="1"/>
    </xf>
    <xf numFmtId="176" fontId="9" fillId="0" borderId="2" xfId="0" applyNumberFormat="1" applyFont="1" applyBorder="1" applyAlignment="1">
      <alignment vertical="center" wrapText="1" shrinkToFit="1"/>
    </xf>
    <xf numFmtId="38" fontId="9" fillId="0" borderId="2" xfId="2" applyFont="1" applyFill="1" applyBorder="1" applyAlignment="1">
      <alignment horizontal="right" vertical="center" wrapText="1" shrinkToFit="1"/>
    </xf>
    <xf numFmtId="177" fontId="9" fillId="0" borderId="2" xfId="0" applyNumberFormat="1" applyFont="1" applyBorder="1" applyAlignment="1">
      <alignment horizontal="center" vertical="center" wrapText="1" shrinkToFit="1"/>
    </xf>
    <xf numFmtId="0" fontId="9" fillId="0" borderId="2" xfId="0" applyFont="1" applyBorder="1" applyAlignment="1">
      <alignment vertical="center" wrapText="1" shrinkToFi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6" xfId="0" applyFont="1" applyBorder="1" applyAlignment="1">
      <alignment horizontal="center" vertical="top" wrapText="1"/>
    </xf>
    <xf numFmtId="0" fontId="9" fillId="0" borderId="16" xfId="0" applyFont="1" applyBorder="1" applyAlignment="1">
      <alignment horizontal="center" vertical="center" wrapText="1" shrinkToFit="1"/>
    </xf>
    <xf numFmtId="0" fontId="15" fillId="0" borderId="16" xfId="0" applyFont="1" applyBorder="1" applyAlignment="1">
      <alignment horizontal="left" vertical="center" wrapText="1" shrinkToFit="1"/>
    </xf>
    <xf numFmtId="38" fontId="9" fillId="0" borderId="16" xfId="2" applyFont="1" applyFill="1" applyBorder="1" applyAlignment="1">
      <alignment horizontal="right" vertical="center" wrapText="1" shrinkToFit="1"/>
    </xf>
    <xf numFmtId="0" fontId="9" fillId="0" borderId="18"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76" fontId="9" fillId="2" borderId="26" xfId="0" applyNumberFormat="1" applyFont="1" applyFill="1" applyBorder="1" applyAlignment="1">
      <alignment horizontal="center" vertical="center" wrapText="1"/>
    </xf>
    <xf numFmtId="177" fontId="9" fillId="2"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7" xfId="1" applyFont="1" applyBorder="1" applyAlignment="1">
      <alignment wrapText="1"/>
    </xf>
    <xf numFmtId="0" fontId="9" fillId="0" borderId="17"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11" xfId="0" applyFont="1" applyBorder="1" applyAlignment="1">
      <alignment horizontal="left" vertical="center" wrapText="1" shrinkToFit="1"/>
    </xf>
    <xf numFmtId="0" fontId="9" fillId="0" borderId="13" xfId="0" applyFont="1" applyBorder="1" applyAlignment="1">
      <alignment horizontal="center" vertical="center" wrapText="1" shrinkToFit="1"/>
    </xf>
    <xf numFmtId="0" fontId="9" fillId="0" borderId="17" xfId="0" applyFont="1" applyBorder="1" applyAlignment="1">
      <alignment horizontal="left" vertical="center" wrapText="1" shrinkToFit="1"/>
    </xf>
    <xf numFmtId="0" fontId="9" fillId="0" borderId="24" xfId="0" applyFont="1" applyBorder="1" applyAlignment="1">
      <alignment horizontal="center" vertical="top" wrapText="1"/>
    </xf>
    <xf numFmtId="38" fontId="9" fillId="0" borderId="3" xfId="2" applyFont="1" applyFill="1" applyBorder="1" applyAlignment="1">
      <alignment horizontal="right" vertical="center" wrapText="1" shrinkToFit="1"/>
    </xf>
    <xf numFmtId="0" fontId="15" fillId="0" borderId="17" xfId="0" applyFont="1" applyBorder="1" applyAlignment="1">
      <alignment horizontal="left" vertical="center" wrapText="1" shrinkToFit="1"/>
    </xf>
    <xf numFmtId="0" fontId="9" fillId="0" borderId="14" xfId="0" quotePrefix="1" applyFont="1" applyBorder="1" applyAlignment="1">
      <alignment vertical="center" wrapText="1" shrinkToFit="1"/>
    </xf>
    <xf numFmtId="0" fontId="9" fillId="0" borderId="16" xfId="0" applyFont="1" applyBorder="1" applyAlignment="1">
      <alignment horizontal="left" vertical="center" wrapText="1" shrinkToFit="1"/>
    </xf>
    <xf numFmtId="0" fontId="9" fillId="0" borderId="23" xfId="0" applyFont="1" applyBorder="1" applyAlignment="1">
      <alignment horizontal="left" vertical="center" wrapText="1" shrinkToFit="1"/>
    </xf>
    <xf numFmtId="0" fontId="9" fillId="0" borderId="32" xfId="0" applyFont="1" applyBorder="1" applyAlignment="1">
      <alignment horizontal="left" vertical="center" wrapText="1" shrinkToFit="1"/>
    </xf>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6"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0" fontId="15" fillId="0" borderId="17"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3" fillId="0" borderId="33" xfId="0" applyFont="1" applyBorder="1" applyAlignment="1">
      <alignment vertical="center" shrinkToFit="1"/>
    </xf>
    <xf numFmtId="0" fontId="13" fillId="0" borderId="33" xfId="0" applyFont="1" applyBorder="1" applyAlignment="1">
      <alignment horizontal="center" vertical="center" shrinkToFit="1"/>
    </xf>
    <xf numFmtId="0" fontId="13" fillId="3" borderId="33" xfId="0" applyFont="1" applyFill="1" applyBorder="1" applyAlignment="1">
      <alignment horizontal="center" vertical="center" shrinkToFit="1"/>
    </xf>
    <xf numFmtId="0" fontId="17" fillId="3" borderId="33" xfId="0" applyFont="1" applyFill="1" applyBorder="1" applyAlignment="1">
      <alignment horizontal="center" vertical="center" shrinkToFit="1"/>
    </xf>
    <xf numFmtId="0" fontId="18" fillId="0" borderId="16" xfId="0" applyFont="1" applyBorder="1" applyAlignment="1">
      <alignment horizontal="left" vertical="center" wrapText="1" shrinkToFit="1"/>
    </xf>
    <xf numFmtId="0" fontId="18" fillId="0" borderId="16" xfId="0" applyFont="1" applyBorder="1" applyAlignment="1">
      <alignment horizontal="center" vertical="center" wrapText="1" shrinkToFit="1"/>
    </xf>
    <xf numFmtId="0" fontId="15" fillId="0" borderId="18"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5" fillId="0" borderId="2" xfId="0" applyFont="1" applyBorder="1" applyAlignment="1">
      <alignment horizontal="left" vertical="center" wrapText="1" shrinkToFit="1"/>
    </xf>
    <xf numFmtId="0" fontId="19" fillId="0" borderId="3" xfId="0" applyFont="1" applyBorder="1" applyAlignment="1">
      <alignment horizontal="center" vertical="center" wrapText="1" shrinkToFit="1"/>
    </xf>
    <xf numFmtId="0" fontId="15" fillId="0" borderId="20" xfId="0" applyFont="1" applyBorder="1" applyAlignment="1">
      <alignment horizontal="left" vertical="center" wrapText="1" shrinkToFit="1"/>
    </xf>
    <xf numFmtId="0" fontId="18" fillId="0" borderId="3" xfId="0" applyFont="1" applyBorder="1" applyAlignment="1">
      <alignment horizontal="center" vertical="center" wrapText="1" shrinkToFit="1"/>
    </xf>
    <xf numFmtId="0" fontId="18" fillId="0" borderId="20" xfId="0" applyFont="1" applyBorder="1" applyAlignment="1">
      <alignment horizontal="left" vertical="center" wrapText="1" shrinkToFit="1"/>
    </xf>
    <xf numFmtId="0" fontId="18" fillId="0" borderId="20" xfId="0" applyFont="1" applyBorder="1" applyAlignment="1">
      <alignment horizontal="center" vertical="center" wrapText="1" shrinkToFit="1"/>
    </xf>
    <xf numFmtId="0" fontId="15" fillId="0" borderId="17" xfId="0" applyFont="1" applyBorder="1" applyAlignment="1">
      <alignment vertical="center" wrapText="1" shrinkToFit="1"/>
    </xf>
    <xf numFmtId="0" fontId="18" fillId="0" borderId="13" xfId="0" applyFont="1" applyBorder="1" applyAlignment="1">
      <alignment vertical="center" wrapText="1" shrinkToFit="1"/>
    </xf>
    <xf numFmtId="38" fontId="9" fillId="0" borderId="13" xfId="2" applyFont="1" applyFill="1" applyBorder="1" applyAlignment="1">
      <alignment horizontal="right" vertical="center" wrapText="1" shrinkToFit="1"/>
    </xf>
    <xf numFmtId="0" fontId="18" fillId="0" borderId="13" xfId="0" applyFont="1" applyBorder="1" applyAlignment="1">
      <alignment horizontal="center" vertical="center" wrapText="1" shrinkToFit="1"/>
    </xf>
    <xf numFmtId="0" fontId="9" fillId="2" borderId="34" xfId="0" applyFont="1" applyFill="1" applyBorder="1" applyAlignment="1">
      <alignment vertical="center" wrapText="1"/>
    </xf>
    <xf numFmtId="0" fontId="9" fillId="2" borderId="35" xfId="0" applyFont="1" applyFill="1" applyBorder="1" applyAlignment="1">
      <alignment vertical="center" wrapText="1"/>
    </xf>
    <xf numFmtId="0" fontId="20" fillId="4" borderId="0" xfId="1" applyFont="1" applyFill="1"/>
    <xf numFmtId="0" fontId="1" fillId="5" borderId="0" xfId="1" applyFill="1" applyAlignment="1">
      <alignment horizontal="center" vertical="center" shrinkToFit="1"/>
    </xf>
    <xf numFmtId="0" fontId="1" fillId="5" borderId="8" xfId="1" applyFill="1" applyBorder="1" applyAlignment="1">
      <alignment horizontal="center" vertical="center" shrinkToFit="1"/>
    </xf>
    <xf numFmtId="0" fontId="1" fillId="0" borderId="36" xfId="1" applyBorder="1"/>
    <xf numFmtId="0" fontId="1" fillId="0" borderId="36" xfId="1" applyBorder="1" applyAlignment="1">
      <alignment horizontal="center" vertical="center"/>
    </xf>
    <xf numFmtId="0" fontId="1" fillId="0" borderId="8" xfId="1" applyBorder="1" applyAlignment="1">
      <alignment horizontal="center" vertical="center"/>
    </xf>
    <xf numFmtId="0" fontId="15" fillId="0" borderId="3" xfId="0" applyFont="1" applyBorder="1" applyAlignment="1">
      <alignment horizontal="left" vertical="center" wrapText="1" shrinkToFit="1"/>
    </xf>
    <xf numFmtId="0" fontId="15" fillId="0" borderId="11" xfId="0" applyFont="1" applyBorder="1" applyAlignment="1">
      <alignment horizontal="left" vertical="center" wrapText="1" shrinkToFit="1"/>
    </xf>
    <xf numFmtId="0" fontId="15" fillId="0" borderId="22" xfId="0" applyFont="1" applyBorder="1" applyAlignment="1">
      <alignment horizontal="left" vertical="center" wrapText="1" shrinkToFit="1"/>
    </xf>
    <xf numFmtId="0" fontId="15" fillId="0" borderId="18" xfId="0" applyFont="1" applyBorder="1" applyAlignment="1">
      <alignment vertical="center" wrapText="1" shrinkToFit="1"/>
    </xf>
    <xf numFmtId="0" fontId="15" fillId="0" borderId="14" xfId="0" applyFont="1" applyBorder="1" applyAlignment="1">
      <alignment vertical="center" wrapText="1" shrinkToFit="1"/>
    </xf>
  </cellXfs>
  <cellStyles count="3">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1.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47625" y="38100"/>
          <a:ext cx="7439025" cy="962025"/>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437714" y="78441"/>
          <a:ext cx="3976968" cy="900953"/>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7</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686276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47627" y="962025"/>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7</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27</xdr:row>
      <xdr:rowOff>38101</xdr:rowOff>
    </xdr:from>
    <xdr:ext cx="6772275" cy="525117"/>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0" y="7419976"/>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5796243" y="112059"/>
          <a:ext cx="1206313" cy="984911"/>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90279" y="83241"/>
          <a:ext cx="1325023" cy="865532"/>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4773537" y="604389"/>
          <a:ext cx="1627150" cy="23512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22" name="図 21" descr="大学生協マーク」について｜全国大学生活協同組合連合会(全国大学生協連)">
          <a:extLst>
            <a:ext uri="{FF2B5EF4-FFF2-40B4-BE49-F238E27FC236}">
              <a16:creationId xmlns:a16="http://schemas.microsoft.com/office/drawing/2014/main" id="{9F19AB08-B867-4ACC-8E03-BBA5F16BB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8888" y="147637"/>
          <a:ext cx="427320" cy="62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138113</xdr:colOff>
      <xdr:row>11</xdr:row>
      <xdr:rowOff>79721</xdr:rowOff>
    </xdr:from>
    <xdr:to>
      <xdr:col>13</xdr:col>
      <xdr:colOff>1074510</xdr:colOff>
      <xdr:row>15</xdr:row>
      <xdr:rowOff>466388</xdr:rowOff>
    </xdr:to>
    <xdr:pic>
      <xdr:nvPicPr>
        <xdr:cNvPr id="12" name="図 11">
          <a:extLst>
            <a:ext uri="{FF2B5EF4-FFF2-40B4-BE49-F238E27FC236}">
              <a16:creationId xmlns:a16="http://schemas.microsoft.com/office/drawing/2014/main" id="{BA8346D2-BBCE-1DC7-716C-D02A9B2E0DCF}"/>
            </a:ext>
          </a:extLst>
        </xdr:cNvPr>
        <xdr:cNvPicPr>
          <a:picLocks noChangeAspect="1"/>
        </xdr:cNvPicPr>
      </xdr:nvPicPr>
      <xdr:blipFill>
        <a:blip xmlns:r="http://schemas.openxmlformats.org/officeDocument/2006/relationships" r:embed="rId2"/>
        <a:stretch>
          <a:fillRect/>
        </a:stretch>
      </xdr:blipFill>
      <xdr:spPr>
        <a:xfrm>
          <a:off x="647701" y="1860896"/>
          <a:ext cx="5579834" cy="1039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73294749-6E90-4506-9D55-5F452ABBA467}"/>
            </a:ext>
          </a:extLst>
        </xdr:cNvPr>
        <xdr:cNvSpPr>
          <a:spLocks noChangeArrowheads="1"/>
        </xdr:cNvSpPr>
      </xdr:nvSpPr>
      <xdr:spPr bwMode="auto">
        <a:xfrm>
          <a:off x="47625" y="38100"/>
          <a:ext cx="7353300" cy="895350"/>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102FA993-7BEA-4C90-B488-3846082931DD}"/>
            </a:ext>
          </a:extLst>
        </xdr:cNvPr>
        <xdr:cNvSpPr txBox="1">
          <a:spLocks noChangeArrowheads="1"/>
        </xdr:cNvSpPr>
      </xdr:nvSpPr>
      <xdr:spPr bwMode="auto">
        <a:xfrm>
          <a:off x="1552014" y="78441"/>
          <a:ext cx="3738843" cy="834278"/>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7</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4" name="Text Box 8">
          <a:extLst>
            <a:ext uri="{FF2B5EF4-FFF2-40B4-BE49-F238E27FC236}">
              <a16:creationId xmlns:a16="http://schemas.microsoft.com/office/drawing/2014/main" id="{E783FD48-5D3F-4794-B694-8531EDC8C99A}"/>
            </a:ext>
          </a:extLst>
        </xdr:cNvPr>
        <xdr:cNvSpPr txBox="1">
          <a:spLocks noChangeArrowheads="1"/>
        </xdr:cNvSpPr>
      </xdr:nvSpPr>
      <xdr:spPr bwMode="auto">
        <a:xfrm>
          <a:off x="285750" y="83629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255986</xdr:colOff>
      <xdr:row>6</xdr:row>
      <xdr:rowOff>92869</xdr:rowOff>
    </xdr:from>
    <xdr:ext cx="6967256" cy="621507"/>
    <xdr:sp macro="" textlink="">
      <xdr:nvSpPr>
        <xdr:cNvPr id="5" name="Text Box 23">
          <a:extLst>
            <a:ext uri="{FF2B5EF4-FFF2-40B4-BE49-F238E27FC236}">
              <a16:creationId xmlns:a16="http://schemas.microsoft.com/office/drawing/2014/main" id="{97EC2793-24E7-42AA-88EC-8DC5B87F1A41}"/>
            </a:ext>
          </a:extLst>
        </xdr:cNvPr>
        <xdr:cNvSpPr txBox="1">
          <a:spLocks noChangeArrowheads="1"/>
        </xdr:cNvSpPr>
      </xdr:nvSpPr>
      <xdr:spPr bwMode="auto">
        <a:xfrm>
          <a:off x="255986" y="1104900"/>
          <a:ext cx="6967256" cy="621507"/>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7</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月号」掲載の「電子書籍商品」の注文書です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a:t>
          </a:r>
          <a:r>
            <a:rPr lang="en-US" altLang="ja-JP" sz="1200" b="1" i="0">
              <a:latin typeface="Meiryo UI" panose="020B0604030504040204" pitchFamily="50" charset="-128"/>
              <a:ea typeface="Meiryo UI" panose="020B0604030504040204" pitchFamily="50" charset="-128"/>
              <a:cs typeface="メイリオ" panose="020B0604030504040204" pitchFamily="50" charset="-128"/>
            </a:rPr>
            <a:t>VarsityWave eBooks</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oneCellAnchor>
    <xdr:from>
      <xdr:col>0</xdr:col>
      <xdr:colOff>0</xdr:colOff>
      <xdr:row>29</xdr:row>
      <xdr:rowOff>38101</xdr:rowOff>
    </xdr:from>
    <xdr:ext cx="6772275" cy="525117"/>
    <xdr:sp macro="" textlink="">
      <xdr:nvSpPr>
        <xdr:cNvPr id="6" name="Text Box 23">
          <a:extLst>
            <a:ext uri="{FF2B5EF4-FFF2-40B4-BE49-F238E27FC236}">
              <a16:creationId xmlns:a16="http://schemas.microsoft.com/office/drawing/2014/main" id="{F6D312D5-792A-4DDC-BB9B-869B574A81CF}"/>
            </a:ext>
          </a:extLst>
        </xdr:cNvPr>
        <xdr:cNvSpPr txBox="1">
          <a:spLocks noChangeArrowheads="1"/>
        </xdr:cNvSpPr>
      </xdr:nvSpPr>
      <xdr:spPr bwMode="auto">
        <a:xfrm>
          <a:off x="0" y="8572501"/>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7" name="Text Box 5">
          <a:extLst>
            <a:ext uri="{FF2B5EF4-FFF2-40B4-BE49-F238E27FC236}">
              <a16:creationId xmlns:a16="http://schemas.microsoft.com/office/drawing/2014/main" id="{253F09FB-A4BA-40CC-9CC4-F9DE76A10CA6}"/>
            </a:ext>
          </a:extLst>
        </xdr:cNvPr>
        <xdr:cNvSpPr txBox="1">
          <a:spLocks noChangeArrowheads="1"/>
        </xdr:cNvSpPr>
      </xdr:nvSpPr>
      <xdr:spPr bwMode="auto">
        <a:xfrm>
          <a:off x="5662893" y="112059"/>
          <a:ext cx="1253938" cy="918236"/>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8" name="Text Box 5">
          <a:extLst>
            <a:ext uri="{FF2B5EF4-FFF2-40B4-BE49-F238E27FC236}">
              <a16:creationId xmlns:a16="http://schemas.microsoft.com/office/drawing/2014/main" id="{BA0D1C53-5053-495F-8F9F-4113406158A8}"/>
            </a:ext>
          </a:extLst>
        </xdr:cNvPr>
        <xdr:cNvSpPr txBox="1">
          <a:spLocks noChangeArrowheads="1"/>
        </xdr:cNvSpPr>
      </xdr:nvSpPr>
      <xdr:spPr bwMode="auto">
        <a:xfrm>
          <a:off x="90279" y="83241"/>
          <a:ext cx="1439323" cy="798857"/>
        </a:xfrm>
        <a:prstGeom prst="rect">
          <a:avLst/>
        </a:prstGeom>
        <a:solidFill>
          <a:srgbClr val="0070C0"/>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電子書籍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9" name="Text Box 5">
          <a:extLst>
            <a:ext uri="{FF2B5EF4-FFF2-40B4-BE49-F238E27FC236}">
              <a16:creationId xmlns:a16="http://schemas.microsoft.com/office/drawing/2014/main" id="{6F92DE1F-3300-49C4-8BBE-BAFB96B26E66}"/>
            </a:ext>
          </a:extLst>
        </xdr:cNvPr>
        <xdr:cNvSpPr txBox="1">
          <a:spLocks noChangeArrowheads="1"/>
        </xdr:cNvSpPr>
      </xdr:nvSpPr>
      <xdr:spPr bwMode="auto">
        <a:xfrm>
          <a:off x="5216449" y="632964"/>
          <a:ext cx="1736688" cy="25417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10" name="図 9" descr="大学生協マーク」について｜全国大学生活協同組合連合会(全国大学生協連)">
          <a:extLst>
            <a:ext uri="{FF2B5EF4-FFF2-40B4-BE49-F238E27FC236}">
              <a16:creationId xmlns:a16="http://schemas.microsoft.com/office/drawing/2014/main" id="{0514B825-8364-4A82-BAB0-AC193D1CCB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5138" y="147637"/>
          <a:ext cx="503520"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119062</xdr:rowOff>
    </xdr:from>
    <xdr:to>
      <xdr:col>16</xdr:col>
      <xdr:colOff>446484</xdr:colOff>
      <xdr:row>16</xdr:row>
      <xdr:rowOff>27129</xdr:rowOff>
    </xdr:to>
    <xdr:grpSp>
      <xdr:nvGrpSpPr>
        <xdr:cNvPr id="21" name="グループ化 20">
          <a:extLst>
            <a:ext uri="{FF2B5EF4-FFF2-40B4-BE49-F238E27FC236}">
              <a16:creationId xmlns:a16="http://schemas.microsoft.com/office/drawing/2014/main" id="{82D5C58E-FF61-3791-2F1A-58A72C31BDC0}"/>
            </a:ext>
          </a:extLst>
        </xdr:cNvPr>
        <xdr:cNvGrpSpPr/>
      </xdr:nvGrpSpPr>
      <xdr:grpSpPr>
        <a:xfrm>
          <a:off x="0" y="1974453"/>
          <a:ext cx="7362031" cy="1059004"/>
          <a:chOff x="0" y="0"/>
          <a:chExt cx="13556169" cy="1950010"/>
        </a:xfrm>
      </xdr:grpSpPr>
      <xdr:pic>
        <xdr:nvPicPr>
          <xdr:cNvPr id="22" name="Picture 2" descr="基本がわかる　漢方医学講義【通常商品】">
            <a:extLst>
              <a:ext uri="{FF2B5EF4-FFF2-40B4-BE49-F238E27FC236}">
                <a16:creationId xmlns:a16="http://schemas.microsoft.com/office/drawing/2014/main" id="{7CF93DCD-19ED-7974-CFFB-F0C265A877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24535" cy="18690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4" descr="抗菌薬ドリル【通常商品】">
            <a:extLst>
              <a:ext uri="{FF2B5EF4-FFF2-40B4-BE49-F238E27FC236}">
                <a16:creationId xmlns:a16="http://schemas.microsoft.com/office/drawing/2014/main" id="{8308E7FA-C16D-98A1-FA53-FA060066594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1515" y="0"/>
            <a:ext cx="1324535" cy="18690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6" descr="抗菌薬ドリル　実践編【通常商品】">
            <a:extLst>
              <a:ext uri="{FF2B5EF4-FFF2-40B4-BE49-F238E27FC236}">
                <a16:creationId xmlns:a16="http://schemas.microsoft.com/office/drawing/2014/main" id="{3C82344E-68D9-D17C-DEF7-F88AC6AB03D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19388" y="0"/>
            <a:ext cx="1324535" cy="18690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8" descr="しくじり症例から学ぶ精神科の薬【通常商品】">
            <a:extLst>
              <a:ext uri="{FF2B5EF4-FFF2-40B4-BE49-F238E27FC236}">
                <a16:creationId xmlns:a16="http://schemas.microsoft.com/office/drawing/2014/main" id="{8EB7F426-08D0-AD68-F5AE-50DE2978F6E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77261" y="0"/>
            <a:ext cx="1324535" cy="18764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10" descr="神経経済学と意思決定【通常商品】">
            <a:extLst>
              <a:ext uri="{FF2B5EF4-FFF2-40B4-BE49-F238E27FC236}">
                <a16:creationId xmlns:a16="http://schemas.microsoft.com/office/drawing/2014/main" id="{EABCCC9B-D030-717A-5035-C1DDD028855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33732" y="0"/>
            <a:ext cx="1324535" cy="18764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12" descr="コンパクト司法・犯罪心理学【通常商品】">
            <a:extLst>
              <a:ext uri="{FF2B5EF4-FFF2-40B4-BE49-F238E27FC236}">
                <a16:creationId xmlns:a16="http://schemas.microsoft.com/office/drawing/2014/main" id="{B451B7FA-3E36-66AF-4809-AB3B214664E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96649" y="0"/>
            <a:ext cx="1324535" cy="18764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14" descr="少人数学級の経済学【通常商品】">
            <a:extLst>
              <a:ext uri="{FF2B5EF4-FFF2-40B4-BE49-F238E27FC236}">
                <a16:creationId xmlns:a16="http://schemas.microsoft.com/office/drawing/2014/main" id="{5BDEAE18-0E8B-5006-01E6-75EB19797C3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154522" y="0"/>
            <a:ext cx="1324535" cy="19500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16" descr="トマセロ　進化・文化と発達心理学【通常商品】">
            <a:extLst>
              <a:ext uri="{FF2B5EF4-FFF2-40B4-BE49-F238E27FC236}">
                <a16:creationId xmlns:a16="http://schemas.microsoft.com/office/drawing/2014/main" id="{24128AFC-CB46-67E4-8CB0-A07FFEB9B00F}"/>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517439" y="1"/>
            <a:ext cx="1319341" cy="18690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18" descr="わかりやすい統計学　データサイエンス応用【通常商品】">
            <a:extLst>
              <a:ext uri="{FF2B5EF4-FFF2-40B4-BE49-F238E27FC236}">
                <a16:creationId xmlns:a16="http://schemas.microsoft.com/office/drawing/2014/main" id="{D5C8A867-B76E-0301-36E4-EBA77478FD6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873910" y="0"/>
            <a:ext cx="1324536" cy="18764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20" descr="マイクロ波部品測定ハンドブック（第2版）【通常商品】">
            <a:extLst>
              <a:ext uri="{FF2B5EF4-FFF2-40B4-BE49-F238E27FC236}">
                <a16:creationId xmlns:a16="http://schemas.microsoft.com/office/drawing/2014/main" id="{3FD0BC9D-0578-5FF1-6504-E346196B18A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231633" y="0"/>
            <a:ext cx="1324536" cy="18985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zoomScaleNormal="100" zoomScaleSheetLayoutView="100" workbookViewId="0">
      <selection activeCell="H25" sqref="H25"/>
    </sheetView>
  </sheetViews>
  <sheetFormatPr defaultColWidth="8.75" defaultRowHeight="13.5" x14ac:dyDescent="0.15"/>
  <cols>
    <col min="1" max="1" width="2.12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x14ac:dyDescent="0.15">
      <c r="D1" s="2"/>
      <c r="E1" s="2"/>
      <c r="F1" s="2"/>
      <c r="G1" s="2"/>
      <c r="H1" s="2"/>
      <c r="I1" s="2"/>
      <c r="J1" s="2"/>
      <c r="K1" s="2"/>
      <c r="L1" s="2"/>
      <c r="M1" s="2"/>
      <c r="N1" s="2"/>
      <c r="O1" s="2"/>
      <c r="P1" s="2"/>
      <c r="Q1" s="2"/>
    </row>
    <row r="2" spans="1:17" x14ac:dyDescent="0.15">
      <c r="A2" s="3"/>
      <c r="B2" s="3"/>
      <c r="C2" s="3"/>
      <c r="D2" s="3"/>
      <c r="E2" s="3"/>
      <c r="F2" s="3"/>
      <c r="G2" s="3"/>
      <c r="H2" s="3"/>
      <c r="I2" s="3"/>
      <c r="J2" s="3"/>
      <c r="K2" s="3"/>
      <c r="L2" s="3"/>
      <c r="M2" s="3"/>
      <c r="N2" s="3"/>
      <c r="O2" s="3"/>
      <c r="P2" s="3"/>
      <c r="Q2" s="3"/>
    </row>
    <row r="3" spans="1:17" x14ac:dyDescent="0.15">
      <c r="A3" s="3"/>
      <c r="B3" s="3"/>
      <c r="C3" s="3"/>
      <c r="D3" s="3"/>
      <c r="E3" s="3"/>
      <c r="F3" s="3"/>
      <c r="G3" s="3"/>
      <c r="H3" s="3"/>
      <c r="I3" s="3"/>
      <c r="J3" s="3"/>
      <c r="K3" s="3"/>
      <c r="L3" s="3"/>
      <c r="M3" s="3"/>
      <c r="N3" s="3"/>
      <c r="O3" s="3"/>
      <c r="P3" s="3"/>
      <c r="Q3" s="3"/>
    </row>
    <row r="4" spans="1:17" x14ac:dyDescent="0.15">
      <c r="A4" s="3"/>
      <c r="B4" s="3"/>
      <c r="C4" s="3"/>
      <c r="D4" s="3"/>
      <c r="E4" s="3"/>
      <c r="F4" s="3"/>
      <c r="G4" s="3"/>
      <c r="H4" s="3"/>
      <c r="I4" s="3"/>
      <c r="J4" s="3"/>
      <c r="K4" s="3"/>
      <c r="L4" s="3"/>
      <c r="M4" s="3"/>
      <c r="N4" s="3"/>
      <c r="O4" s="3"/>
      <c r="P4" s="3"/>
      <c r="Q4" s="3"/>
    </row>
    <row r="5" spans="1:17" x14ac:dyDescent="0.15">
      <c r="A5" s="3"/>
      <c r="B5" s="3"/>
      <c r="C5" s="3"/>
      <c r="D5" s="3"/>
      <c r="E5" s="3"/>
      <c r="F5" s="3"/>
      <c r="G5" s="3"/>
      <c r="H5" s="3"/>
      <c r="I5" s="3"/>
      <c r="J5" s="3"/>
      <c r="K5" s="3"/>
      <c r="L5" s="3"/>
      <c r="M5" s="3"/>
      <c r="N5" s="3"/>
      <c r="O5" s="3"/>
      <c r="P5" s="3"/>
      <c r="Q5" s="3"/>
    </row>
    <row r="6" spans="1:17" x14ac:dyDescent="0.15">
      <c r="A6" s="3"/>
      <c r="B6" s="3"/>
      <c r="C6" s="3"/>
      <c r="D6" s="3"/>
      <c r="E6" s="3"/>
      <c r="F6" s="3"/>
      <c r="G6" s="3"/>
      <c r="H6" s="3"/>
      <c r="I6" s="3"/>
      <c r="J6" s="3"/>
      <c r="K6" s="3"/>
      <c r="L6" s="3"/>
      <c r="M6" s="3"/>
      <c r="N6" s="3"/>
      <c r="O6" s="3"/>
      <c r="P6" s="3"/>
      <c r="Q6" s="3"/>
    </row>
    <row r="7" spans="1:17" x14ac:dyDescent="0.15">
      <c r="A7" s="3"/>
      <c r="B7" s="3"/>
      <c r="C7" s="3"/>
      <c r="D7" s="3"/>
      <c r="E7" s="3"/>
      <c r="F7" s="3"/>
      <c r="G7" s="3"/>
      <c r="H7" s="3"/>
      <c r="I7" s="3"/>
      <c r="J7" s="3"/>
      <c r="K7" s="3"/>
      <c r="L7" s="3"/>
      <c r="M7" s="3"/>
      <c r="N7" s="3"/>
      <c r="O7" s="3"/>
      <c r="P7" s="3"/>
      <c r="Q7" s="3"/>
    </row>
    <row r="8" spans="1:17" x14ac:dyDescent="0.15">
      <c r="A8" s="3"/>
      <c r="B8" s="3"/>
      <c r="C8" s="3"/>
      <c r="D8" s="3"/>
      <c r="E8" s="3"/>
      <c r="F8" s="3"/>
      <c r="G8" s="3"/>
      <c r="H8" s="3"/>
      <c r="I8" s="3"/>
      <c r="J8" s="3"/>
      <c r="K8" s="3"/>
      <c r="L8" s="3"/>
      <c r="M8" s="3"/>
      <c r="N8" s="3"/>
      <c r="O8" s="3"/>
      <c r="P8" s="3"/>
      <c r="Q8" s="3"/>
    </row>
    <row r="9" spans="1:17" x14ac:dyDescent="0.15">
      <c r="A9" s="3"/>
      <c r="B9" s="3"/>
      <c r="C9" s="3"/>
      <c r="D9" s="3"/>
      <c r="E9" s="3"/>
      <c r="F9" s="3"/>
      <c r="G9" s="3"/>
      <c r="H9" s="3"/>
      <c r="I9" s="3"/>
      <c r="J9" s="3"/>
      <c r="K9" s="3"/>
      <c r="L9" s="3"/>
      <c r="M9" s="3"/>
      <c r="N9" s="3"/>
      <c r="O9" s="3"/>
      <c r="P9" s="3"/>
      <c r="Q9" s="3"/>
    </row>
    <row r="10" spans="1:17" x14ac:dyDescent="0.15">
      <c r="A10" s="3"/>
      <c r="B10" s="3"/>
      <c r="C10" s="3"/>
      <c r="D10" s="3"/>
      <c r="E10" s="3"/>
      <c r="F10" s="3"/>
      <c r="G10" s="3"/>
      <c r="H10" s="3"/>
      <c r="I10" s="3"/>
      <c r="J10" s="3"/>
      <c r="K10" s="3"/>
      <c r="L10" s="3"/>
      <c r="M10" s="3"/>
      <c r="N10" s="3"/>
      <c r="O10" s="3"/>
      <c r="P10" s="3"/>
      <c r="Q10" s="3"/>
    </row>
    <row r="11" spans="1:17" x14ac:dyDescent="0.15">
      <c r="A11" s="3"/>
      <c r="B11" s="3"/>
      <c r="C11" s="3"/>
      <c r="D11" s="3"/>
      <c r="E11" s="3"/>
      <c r="F11" s="3"/>
      <c r="G11" s="3"/>
      <c r="H11" s="3"/>
      <c r="I11" s="3"/>
      <c r="J11" s="3"/>
      <c r="K11" s="3"/>
      <c r="L11" s="3"/>
      <c r="M11" s="3"/>
      <c r="N11"/>
      <c r="O11" s="3"/>
      <c r="P11" s="3"/>
      <c r="Q11" s="3"/>
    </row>
    <row r="12" spans="1:17" x14ac:dyDescent="0.15">
      <c r="A12" s="3"/>
      <c r="B12" s="3"/>
      <c r="C12" s="3"/>
      <c r="D12" s="3"/>
      <c r="E12" s="3"/>
      <c r="F12" s="3"/>
      <c r="G12" s="3"/>
      <c r="H12" s="3"/>
      <c r="I12" s="3"/>
      <c r="J12" s="3"/>
      <c r="K12" s="3"/>
      <c r="L12" s="3"/>
      <c r="M12" s="3"/>
      <c r="N12"/>
      <c r="O12" s="3"/>
      <c r="P12" s="3"/>
      <c r="Q12" s="3"/>
    </row>
    <row r="13" spans="1:17" ht="12.4" customHeight="1" x14ac:dyDescent="0.15">
      <c r="A13"/>
      <c r="B13" s="3"/>
      <c r="C13" s="21"/>
      <c r="D13"/>
      <c r="E13" s="22"/>
      <c r="F13" s="3"/>
      <c r="G13"/>
      <c r="H13"/>
      <c r="I13" s="3"/>
      <c r="J13"/>
      <c r="K13" s="3"/>
      <c r="L13" s="3"/>
      <c r="M13"/>
      <c r="N13" s="23"/>
      <c r="O13" s="3"/>
      <c r="P13" s="3"/>
      <c r="Q13" s="3"/>
    </row>
    <row r="14" spans="1:17" ht="14.25" x14ac:dyDescent="0.15">
      <c r="A14" s="3"/>
      <c r="B14" s="3"/>
      <c r="C14" s="22"/>
      <c r="D14" s="3"/>
      <c r="E14"/>
      <c r="F14" s="3"/>
      <c r="G14"/>
      <c r="H14"/>
      <c r="I14" s="3"/>
      <c r="J14" s="3"/>
      <c r="K14" s="3"/>
      <c r="L14" s="3"/>
      <c r="M14"/>
      <c r="N14"/>
      <c r="O14" s="3"/>
      <c r="P14" s="3"/>
      <c r="Q14" s="24"/>
    </row>
    <row r="15" spans="1:17" x14ac:dyDescent="0.15">
      <c r="A15" s="3"/>
      <c r="B15" s="3"/>
      <c r="C15"/>
      <c r="D15"/>
      <c r="E15"/>
      <c r="F15" s="3"/>
      <c r="G15"/>
      <c r="H15"/>
      <c r="I15" s="3"/>
      <c r="J15" s="3"/>
      <c r="K15" s="3"/>
      <c r="L15" s="3"/>
      <c r="M15"/>
      <c r="N15"/>
      <c r="O15" s="3"/>
      <c r="P15" s="3"/>
      <c r="Q15"/>
    </row>
    <row r="16" spans="1:17" ht="38.25" customHeight="1" x14ac:dyDescent="0.15">
      <c r="A16" s="3"/>
      <c r="B16" s="3"/>
      <c r="C16"/>
      <c r="D16" s="3"/>
      <c r="E16"/>
      <c r="F16" s="3"/>
      <c r="G16" s="3"/>
      <c r="H16"/>
      <c r="I16" s="3"/>
      <c r="J16" s="3"/>
      <c r="K16" s="3"/>
      <c r="L16" s="3"/>
      <c r="M16" s="3"/>
      <c r="N16"/>
      <c r="O16" s="3"/>
      <c r="P16" s="3"/>
      <c r="Q16"/>
    </row>
    <row r="17" spans="1:17" ht="16.5" thickBot="1" x14ac:dyDescent="0.2">
      <c r="A17" s="25" t="s">
        <v>0</v>
      </c>
      <c r="B17" s="25"/>
      <c r="C17"/>
      <c r="D17" s="25" t="s">
        <v>1</v>
      </c>
      <c r="E17" s="25"/>
      <c r="F17" s="25"/>
      <c r="G17" s="25"/>
      <c r="H17" s="25"/>
      <c r="I17" s="25"/>
      <c r="J17" s="25"/>
      <c r="K17" s="25"/>
      <c r="L17" s="25"/>
      <c r="M17" s="25"/>
      <c r="N17" s="25"/>
      <c r="O17" s="25"/>
      <c r="P17" s="25"/>
      <c r="Q17"/>
    </row>
    <row r="18" spans="1:17" ht="36" x14ac:dyDescent="0.15">
      <c r="A18" s="63" t="s">
        <v>2</v>
      </c>
      <c r="B18" s="64" t="s">
        <v>3</v>
      </c>
      <c r="C18" s="64" t="s">
        <v>4</v>
      </c>
      <c r="D18" s="64" t="s">
        <v>5</v>
      </c>
      <c r="E18" s="64" t="s">
        <v>6</v>
      </c>
      <c r="F18" s="65" t="s">
        <v>7</v>
      </c>
      <c r="G18" s="64" t="s">
        <v>8</v>
      </c>
      <c r="H18" s="66" t="s">
        <v>9</v>
      </c>
      <c r="I18" s="64" t="s">
        <v>10</v>
      </c>
      <c r="J18" s="64" t="s">
        <v>11</v>
      </c>
      <c r="K18" s="64"/>
      <c r="L18" s="64"/>
      <c r="M18" s="64" t="s">
        <v>12</v>
      </c>
      <c r="N18" s="67" t="s">
        <v>13</v>
      </c>
      <c r="O18" s="16" t="s">
        <v>14</v>
      </c>
      <c r="P18" s="17" t="s">
        <v>11</v>
      </c>
      <c r="Q18" s="18" t="s">
        <v>15</v>
      </c>
    </row>
    <row r="19" spans="1:17" ht="42.4" customHeight="1" x14ac:dyDescent="0.15">
      <c r="A19" s="68">
        <v>1</v>
      </c>
      <c r="B19" s="58">
        <v>612</v>
      </c>
      <c r="C19" s="29" t="s">
        <v>25</v>
      </c>
      <c r="D19" s="59" t="s">
        <v>26</v>
      </c>
      <c r="E19" s="59" t="s">
        <v>27</v>
      </c>
      <c r="F19" s="30"/>
      <c r="G19" s="60">
        <v>26400</v>
      </c>
      <c r="H19" s="31">
        <v>9784621308080</v>
      </c>
      <c r="I19" s="29"/>
      <c r="J19" s="29"/>
      <c r="K19" s="29"/>
      <c r="L19" s="29"/>
      <c r="M19" s="58" t="s">
        <v>28</v>
      </c>
      <c r="N19" s="61" t="s">
        <v>29</v>
      </c>
      <c r="O19" s="4" t="s">
        <v>16</v>
      </c>
      <c r="P19" s="5"/>
      <c r="Q19" s="6"/>
    </row>
    <row r="20" spans="1:17" ht="42.4" customHeight="1" x14ac:dyDescent="0.15">
      <c r="A20" s="68">
        <v>2</v>
      </c>
      <c r="B20" s="58">
        <v>613</v>
      </c>
      <c r="C20" s="29" t="s">
        <v>32</v>
      </c>
      <c r="D20" s="59" t="s">
        <v>33</v>
      </c>
      <c r="E20" s="59" t="s">
        <v>34</v>
      </c>
      <c r="F20" s="30"/>
      <c r="G20" s="60">
        <v>3960</v>
      </c>
      <c r="H20" s="31">
        <v>9784490210835</v>
      </c>
      <c r="I20" s="29"/>
      <c r="J20" s="29"/>
      <c r="K20" s="29"/>
      <c r="L20" s="29"/>
      <c r="M20" s="58" t="s">
        <v>30</v>
      </c>
      <c r="N20" s="78" t="s">
        <v>31</v>
      </c>
      <c r="O20" s="4"/>
      <c r="P20" s="5"/>
      <c r="Q20" s="6"/>
    </row>
    <row r="21" spans="1:17" ht="19.5" customHeight="1" x14ac:dyDescent="0.15">
      <c r="A21" s="86">
        <v>3</v>
      </c>
      <c r="B21" s="43">
        <v>621</v>
      </c>
      <c r="C21" s="83" t="s">
        <v>35</v>
      </c>
      <c r="D21" s="83" t="s">
        <v>36</v>
      </c>
      <c r="E21" s="88" t="s">
        <v>37</v>
      </c>
      <c r="F21" s="51"/>
      <c r="G21" s="52">
        <v>5940</v>
      </c>
      <c r="H21" s="53">
        <v>9784254122916</v>
      </c>
      <c r="I21" s="54"/>
      <c r="J21" s="54"/>
      <c r="K21" s="54"/>
      <c r="L21" s="54"/>
      <c r="M21" s="88" t="s">
        <v>38</v>
      </c>
      <c r="N21" s="90" t="s">
        <v>39</v>
      </c>
      <c r="O21" s="55" t="s">
        <v>18</v>
      </c>
      <c r="P21" s="56" t="s">
        <v>17</v>
      </c>
      <c r="Q21" s="57"/>
    </row>
    <row r="22" spans="1:17" ht="21" customHeight="1" x14ac:dyDescent="0.15">
      <c r="A22" s="87"/>
      <c r="B22" s="43">
        <v>622</v>
      </c>
      <c r="C22" s="84"/>
      <c r="D22" s="85"/>
      <c r="E22" s="89"/>
      <c r="F22" s="46"/>
      <c r="G22" s="80">
        <v>6930</v>
      </c>
      <c r="H22" s="53">
        <v>9784254122923</v>
      </c>
      <c r="I22" s="48"/>
      <c r="J22" s="48"/>
      <c r="K22" s="48"/>
      <c r="L22" s="48"/>
      <c r="M22" s="89"/>
      <c r="N22" s="91"/>
      <c r="O22" s="26"/>
      <c r="P22" s="27"/>
      <c r="Q22" s="79"/>
    </row>
    <row r="23" spans="1:17" ht="40.9" customHeight="1" x14ac:dyDescent="0.15">
      <c r="A23" s="70">
        <v>4</v>
      </c>
      <c r="B23" s="44">
        <v>623</v>
      </c>
      <c r="C23" s="32" t="s">
        <v>40</v>
      </c>
      <c r="D23" s="50" t="s">
        <v>41</v>
      </c>
      <c r="E23" s="50" t="s">
        <v>42</v>
      </c>
      <c r="F23" s="46"/>
      <c r="G23" s="34">
        <v>1540</v>
      </c>
      <c r="H23" s="47">
        <v>9784000297196</v>
      </c>
      <c r="I23" s="48"/>
      <c r="J23" s="48"/>
      <c r="K23" s="48"/>
      <c r="L23" s="48"/>
      <c r="M23" s="75" t="s">
        <v>43</v>
      </c>
      <c r="N23" s="76" t="s">
        <v>44</v>
      </c>
      <c r="O23" s="26"/>
      <c r="P23" s="27"/>
      <c r="Q23" s="49"/>
    </row>
    <row r="24" spans="1:17" ht="40.9" customHeight="1" x14ac:dyDescent="0.15">
      <c r="A24" s="69">
        <v>5</v>
      </c>
      <c r="B24" s="58">
        <v>623</v>
      </c>
      <c r="C24" s="36" t="s">
        <v>56</v>
      </c>
      <c r="D24" s="32" t="s">
        <v>54</v>
      </c>
      <c r="E24" s="32" t="s">
        <v>51</v>
      </c>
      <c r="F24" s="33"/>
      <c r="G24" s="37">
        <v>4400</v>
      </c>
      <c r="H24" s="35">
        <v>9784758121286</v>
      </c>
      <c r="I24" s="36"/>
      <c r="J24" s="36"/>
      <c r="K24" s="36"/>
      <c r="L24" s="36"/>
      <c r="M24" s="74" t="s">
        <v>52</v>
      </c>
      <c r="N24" s="62" t="s">
        <v>53</v>
      </c>
      <c r="O24" s="26"/>
      <c r="P24" s="27"/>
      <c r="Q24" s="28"/>
    </row>
    <row r="25" spans="1:17" ht="40.9" customHeight="1" x14ac:dyDescent="0.2">
      <c r="A25" s="69">
        <v>6</v>
      </c>
      <c r="B25" s="58">
        <v>632</v>
      </c>
      <c r="C25" s="36" t="s">
        <v>57</v>
      </c>
      <c r="D25" s="36" t="s">
        <v>55</v>
      </c>
      <c r="E25" s="36" t="s">
        <v>51</v>
      </c>
      <c r="F25" s="33"/>
      <c r="G25" s="37">
        <v>4290</v>
      </c>
      <c r="H25" s="35">
        <v>9784758121200</v>
      </c>
      <c r="I25" s="36"/>
      <c r="J25" s="36"/>
      <c r="K25" s="36"/>
      <c r="L25" s="36"/>
      <c r="M25" s="73" t="s">
        <v>52</v>
      </c>
      <c r="N25" s="72" t="s">
        <v>50</v>
      </c>
      <c r="O25" s="26"/>
      <c r="P25" s="27"/>
      <c r="Q25" s="28"/>
    </row>
    <row r="26" spans="1:17" ht="40.9" customHeight="1" thickBot="1" x14ac:dyDescent="0.2">
      <c r="A26" s="71">
        <v>7</v>
      </c>
      <c r="B26" s="45">
        <v>633</v>
      </c>
      <c r="C26" s="38" t="s">
        <v>45</v>
      </c>
      <c r="D26" s="39" t="s">
        <v>46</v>
      </c>
      <c r="E26" s="38" t="s">
        <v>47</v>
      </c>
      <c r="F26" s="40"/>
      <c r="G26" s="41">
        <v>2750</v>
      </c>
      <c r="H26" s="42">
        <v>9784065180181</v>
      </c>
      <c r="I26" s="38"/>
      <c r="J26" s="38"/>
      <c r="K26" s="38"/>
      <c r="L26" s="38"/>
      <c r="M26" s="77" t="s">
        <v>48</v>
      </c>
      <c r="N26" s="82" t="s">
        <v>49</v>
      </c>
      <c r="O26" s="19" t="s">
        <v>19</v>
      </c>
      <c r="P26" s="20" t="s">
        <v>17</v>
      </c>
      <c r="Q26" s="7"/>
    </row>
    <row r="27" spans="1:17" x14ac:dyDescent="0.15">
      <c r="A27" s="8"/>
    </row>
    <row r="32" spans="1:17" x14ac:dyDescent="0.15">
      <c r="A32" s="9" t="s">
        <v>20</v>
      </c>
      <c r="B32" s="2"/>
    </row>
    <row r="33" spans="1:17" x14ac:dyDescent="0.15">
      <c r="A33" s="10"/>
      <c r="B33" s="11"/>
      <c r="C33" s="12"/>
      <c r="D33" s="12"/>
      <c r="E33" s="12"/>
      <c r="F33" s="12"/>
      <c r="H33" s="112" t="s">
        <v>183</v>
      </c>
      <c r="I33" s="112"/>
      <c r="J33" s="112"/>
      <c r="K33" s="112"/>
      <c r="L33" s="112"/>
      <c r="M33" s="112"/>
      <c r="N33" s="112"/>
      <c r="O33" s="112"/>
      <c r="P33" s="112"/>
      <c r="Q33" s="112"/>
    </row>
    <row r="34" spans="1:17" x14ac:dyDescent="0.15">
      <c r="A34" s="9" t="s">
        <v>21</v>
      </c>
      <c r="B34" s="2"/>
    </row>
    <row r="35" spans="1:17" x14ac:dyDescent="0.15">
      <c r="A35" s="13"/>
      <c r="B35" s="11"/>
      <c r="C35" s="12"/>
      <c r="D35" s="12"/>
      <c r="E35" s="12"/>
      <c r="F35" s="12"/>
      <c r="H35" s="1" t="s">
        <v>184</v>
      </c>
      <c r="M35" s="113" t="s">
        <v>58</v>
      </c>
      <c r="N35" s="113"/>
      <c r="O35" s="113"/>
      <c r="P35" s="113"/>
      <c r="Q35" s="113"/>
    </row>
    <row r="36" spans="1:17" x14ac:dyDescent="0.15">
      <c r="A36" s="9" t="s">
        <v>22</v>
      </c>
      <c r="B36" s="2"/>
      <c r="H36" s="12"/>
      <c r="I36" s="12"/>
      <c r="J36" s="12"/>
      <c r="K36" s="12"/>
      <c r="L36" s="12"/>
      <c r="M36" s="114"/>
      <c r="N36" s="114"/>
      <c r="O36" s="114"/>
      <c r="P36" s="114"/>
      <c r="Q36" s="114"/>
    </row>
    <row r="37" spans="1:17" x14ac:dyDescent="0.15">
      <c r="A37" s="13"/>
      <c r="B37" s="11"/>
      <c r="C37" s="12"/>
      <c r="D37" s="12"/>
      <c r="E37" s="12"/>
      <c r="F37" s="12"/>
      <c r="H37" s="115" t="s">
        <v>185</v>
      </c>
      <c r="I37" s="115"/>
      <c r="J37" s="115"/>
      <c r="K37" s="115"/>
      <c r="L37" s="115"/>
      <c r="M37" s="116" t="str">
        <f>IF(VLOOKUP(M35,店舗!C:E,2,FALSE)=0,"",VLOOKUP(M35,店舗!C:E,2,FALSE))</f>
        <v/>
      </c>
      <c r="N37" s="116"/>
      <c r="O37" s="116"/>
      <c r="P37" s="116"/>
      <c r="Q37" s="116"/>
    </row>
    <row r="38" spans="1:17" x14ac:dyDescent="0.15">
      <c r="A38" s="9" t="s">
        <v>23</v>
      </c>
      <c r="B38" s="2"/>
      <c r="H38" s="12"/>
      <c r="I38" s="12"/>
      <c r="J38" s="12"/>
      <c r="K38" s="12"/>
      <c r="L38" s="12"/>
      <c r="M38" s="117"/>
      <c r="N38" s="117"/>
      <c r="O38" s="117"/>
      <c r="P38" s="117"/>
      <c r="Q38" s="117"/>
    </row>
    <row r="39" spans="1:17" x14ac:dyDescent="0.15">
      <c r="A39" s="13"/>
      <c r="B39" s="11"/>
      <c r="C39" s="12"/>
      <c r="D39" s="12"/>
      <c r="E39" s="12"/>
      <c r="F39" s="12"/>
      <c r="H39" s="115" t="s">
        <v>186</v>
      </c>
      <c r="I39" s="115"/>
      <c r="J39" s="115"/>
      <c r="K39" s="115"/>
      <c r="L39" s="115"/>
      <c r="M39" s="116" t="str">
        <f>IF(VLOOKUP(M35,店舗!C:E,3,FALSE)=0,"",VLOOKUP(M35,店舗!C:E,3,FALSE))</f>
        <v/>
      </c>
      <c r="N39" s="116"/>
      <c r="O39" s="116"/>
      <c r="P39" s="116"/>
      <c r="Q39" s="116"/>
    </row>
    <row r="40" spans="1:17" x14ac:dyDescent="0.15">
      <c r="H40" s="12"/>
      <c r="I40" s="12"/>
      <c r="J40" s="12"/>
      <c r="K40" s="12"/>
      <c r="L40" s="12"/>
      <c r="M40" s="117"/>
      <c r="N40" s="117"/>
      <c r="O40" s="117"/>
      <c r="P40" s="117"/>
      <c r="Q40" s="117"/>
    </row>
    <row r="41" spans="1:17" x14ac:dyDescent="0.15">
      <c r="A41" s="14" t="s">
        <v>24</v>
      </c>
      <c r="C41" s="15"/>
    </row>
  </sheetData>
  <mergeCells count="9">
    <mergeCell ref="N21:N22"/>
    <mergeCell ref="M35:Q36"/>
    <mergeCell ref="M37:Q38"/>
    <mergeCell ref="M39:Q40"/>
    <mergeCell ref="C21:C22"/>
    <mergeCell ref="D21:D22"/>
    <mergeCell ref="A21:A22"/>
    <mergeCell ref="E21:E22"/>
    <mergeCell ref="M21:M22"/>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E99BE6-4DC8-4916-B795-78EFA89C3F7C}">
          <x14:formula1>
            <xm:f>店舗!$C:$C</xm:f>
          </x14:formula1>
          <xm:sqref>M35:Q36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BE05-90A9-4BE1-B403-3021A5BA2216}">
  <sheetPr>
    <pageSetUpPr fitToPage="1"/>
  </sheetPr>
  <dimension ref="A1:Q43"/>
  <sheetViews>
    <sheetView tabSelected="1" zoomScale="96" zoomScaleNormal="85" zoomScaleSheetLayoutView="100" workbookViewId="0">
      <selection activeCell="T12" sqref="T12"/>
    </sheetView>
  </sheetViews>
  <sheetFormatPr defaultColWidth="8.75" defaultRowHeight="13.5" x14ac:dyDescent="0.15"/>
  <cols>
    <col min="1" max="1" width="3.7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x14ac:dyDescent="0.15">
      <c r="D1" s="2"/>
      <c r="E1" s="2"/>
      <c r="F1" s="2"/>
      <c r="G1" s="2"/>
      <c r="H1" s="2"/>
      <c r="I1" s="2"/>
      <c r="J1" s="2"/>
      <c r="K1" s="2"/>
      <c r="L1" s="2"/>
      <c r="M1" s="2"/>
      <c r="N1" s="2"/>
      <c r="O1" s="2"/>
      <c r="P1" s="2"/>
      <c r="Q1" s="2"/>
    </row>
    <row r="2" spans="1:17" x14ac:dyDescent="0.15">
      <c r="A2" s="3"/>
      <c r="B2" s="3"/>
      <c r="C2" s="3"/>
      <c r="D2" s="3"/>
      <c r="E2" s="3"/>
      <c r="F2" s="3"/>
      <c r="G2" s="3"/>
      <c r="H2" s="3"/>
      <c r="I2" s="3"/>
      <c r="J2" s="3"/>
      <c r="K2" s="3"/>
      <c r="L2" s="3"/>
      <c r="M2" s="3"/>
      <c r="N2" s="3"/>
      <c r="O2" s="3"/>
      <c r="P2" s="3"/>
      <c r="Q2" s="3"/>
    </row>
    <row r="3" spans="1:17" x14ac:dyDescent="0.15">
      <c r="A3" s="3"/>
      <c r="B3" s="3"/>
      <c r="C3" s="3"/>
      <c r="D3" s="3"/>
      <c r="E3" s="3"/>
      <c r="F3" s="3"/>
      <c r="G3" s="3"/>
      <c r="H3" s="3"/>
      <c r="I3" s="3"/>
      <c r="J3" s="3"/>
      <c r="K3" s="3"/>
      <c r="L3" s="3"/>
      <c r="M3" s="3"/>
      <c r="N3" s="3"/>
      <c r="O3" s="3"/>
      <c r="P3" s="3"/>
      <c r="Q3" s="3"/>
    </row>
    <row r="4" spans="1:17" x14ac:dyDescent="0.15">
      <c r="A4" s="3"/>
      <c r="B4" s="3"/>
      <c r="C4" s="3"/>
      <c r="D4" s="3"/>
      <c r="E4" s="3"/>
      <c r="F4" s="3"/>
      <c r="G4" s="3"/>
      <c r="H4" s="3"/>
      <c r="I4" s="3"/>
      <c r="J4" s="3"/>
      <c r="K4" s="3"/>
      <c r="L4" s="3"/>
      <c r="M4" s="3"/>
      <c r="N4" s="3"/>
      <c r="O4" s="3"/>
      <c r="P4" s="3"/>
      <c r="Q4" s="3"/>
    </row>
    <row r="5" spans="1:17" x14ac:dyDescent="0.15">
      <c r="A5" s="3"/>
      <c r="B5" s="3"/>
      <c r="C5" s="3"/>
      <c r="D5" s="3"/>
      <c r="E5" s="3"/>
      <c r="F5" s="3"/>
      <c r="G5" s="3"/>
      <c r="H5" s="3"/>
      <c r="I5" s="3"/>
      <c r="J5" s="3"/>
      <c r="K5" s="3"/>
      <c r="L5" s="3"/>
      <c r="M5" s="3"/>
      <c r="N5" s="3"/>
      <c r="O5" s="3"/>
      <c r="P5" s="3"/>
      <c r="Q5" s="3"/>
    </row>
    <row r="6" spans="1:17" x14ac:dyDescent="0.15">
      <c r="A6" s="3"/>
      <c r="B6" s="3"/>
      <c r="C6" s="3"/>
      <c r="D6" s="3"/>
      <c r="E6" s="3"/>
      <c r="F6" s="3"/>
      <c r="G6" s="3"/>
      <c r="H6" s="3"/>
      <c r="I6" s="3"/>
      <c r="J6" s="3"/>
      <c r="K6" s="3"/>
      <c r="L6" s="3"/>
      <c r="M6" s="3"/>
      <c r="N6" s="3"/>
      <c r="O6" s="3"/>
      <c r="P6" s="3"/>
      <c r="Q6" s="3"/>
    </row>
    <row r="7" spans="1:17" x14ac:dyDescent="0.15">
      <c r="A7" s="3"/>
      <c r="B7" s="3"/>
      <c r="C7" s="3"/>
      <c r="D7" s="3"/>
      <c r="E7" s="3"/>
      <c r="F7" s="3"/>
      <c r="G7" s="3"/>
      <c r="H7" s="3"/>
      <c r="I7" s="3"/>
      <c r="J7" s="3"/>
      <c r="K7" s="3"/>
      <c r="L7" s="3"/>
      <c r="M7" s="3"/>
      <c r="N7" s="3"/>
      <c r="O7" s="3"/>
      <c r="P7" s="3"/>
      <c r="Q7" s="3"/>
    </row>
    <row r="8" spans="1:17" x14ac:dyDescent="0.15">
      <c r="A8" s="3"/>
      <c r="B8" s="3"/>
      <c r="C8" s="3"/>
      <c r="D8" s="3"/>
      <c r="E8" s="3"/>
      <c r="F8" s="3"/>
      <c r="G8" s="3"/>
      <c r="H8" s="3"/>
      <c r="I8" s="3"/>
      <c r="J8" s="3"/>
      <c r="K8" s="3"/>
      <c r="L8" s="3"/>
      <c r="M8" s="3"/>
      <c r="N8" s="3"/>
      <c r="O8" s="3"/>
      <c r="P8" s="3"/>
      <c r="Q8" s="3"/>
    </row>
    <row r="9" spans="1:17" x14ac:dyDescent="0.15">
      <c r="A9" s="3"/>
      <c r="B9" s="3"/>
      <c r="C9" s="3"/>
      <c r="D9" s="3"/>
      <c r="E9" s="3"/>
      <c r="F9" s="3"/>
      <c r="G9" s="3"/>
      <c r="H9" s="3"/>
      <c r="I9" s="3"/>
      <c r="J9" s="3"/>
      <c r="K9" s="3"/>
      <c r="L9" s="3"/>
      <c r="M9" s="3"/>
      <c r="N9" s="3"/>
      <c r="O9" s="3"/>
      <c r="P9" s="3"/>
      <c r="Q9" s="3"/>
    </row>
    <row r="10" spans="1:17" x14ac:dyDescent="0.15">
      <c r="A10" s="3"/>
      <c r="B10" s="3"/>
      <c r="C10" s="3"/>
      <c r="D10" s="3"/>
      <c r="E10" s="3"/>
      <c r="F10" s="3"/>
      <c r="G10" s="3"/>
      <c r="H10" s="3"/>
      <c r="I10" s="3"/>
      <c r="J10" s="3"/>
      <c r="K10" s="3"/>
      <c r="L10" s="3"/>
      <c r="M10" s="3"/>
      <c r="N10" s="3"/>
      <c r="O10" s="3"/>
      <c r="P10" s="3"/>
      <c r="Q10" s="3"/>
    </row>
    <row r="11" spans="1:17" x14ac:dyDescent="0.15">
      <c r="A11" s="3"/>
      <c r="B11" s="3"/>
      <c r="C11" s="3"/>
      <c r="D11" s="3"/>
      <c r="E11" s="3"/>
      <c r="F11" s="3"/>
      <c r="G11" s="3"/>
      <c r="H11" s="3"/>
      <c r="I11" s="3"/>
      <c r="J11" s="3"/>
      <c r="K11" s="3"/>
      <c r="L11" s="3"/>
      <c r="M11" s="3"/>
      <c r="N11"/>
      <c r="O11" s="3"/>
      <c r="P11" s="3"/>
      <c r="Q11" s="3"/>
    </row>
    <row r="12" spans="1:17" x14ac:dyDescent="0.15">
      <c r="A12" s="3"/>
      <c r="B12" s="3"/>
      <c r="C12" s="3"/>
      <c r="D12" s="3"/>
      <c r="E12" s="3"/>
      <c r="F12" s="3"/>
      <c r="G12" s="3"/>
      <c r="H12" s="3"/>
      <c r="I12" s="3"/>
      <c r="J12" s="3"/>
      <c r="K12" s="3"/>
      <c r="L12" s="3"/>
      <c r="M12" s="3"/>
      <c r="N12"/>
      <c r="O12" s="3"/>
      <c r="P12" s="3"/>
      <c r="Q12" s="3"/>
    </row>
    <row r="13" spans="1:17" ht="12.4" customHeight="1" x14ac:dyDescent="0.15">
      <c r="A13"/>
      <c r="B13" s="3"/>
      <c r="C13" s="21"/>
      <c r="D13"/>
      <c r="E13" s="22"/>
      <c r="F13" s="3"/>
      <c r="G13"/>
      <c r="H13"/>
      <c r="I13" s="3"/>
      <c r="J13"/>
      <c r="K13" s="3"/>
      <c r="L13" s="3"/>
      <c r="M13"/>
      <c r="N13" s="23"/>
      <c r="O13" s="3"/>
      <c r="P13" s="3"/>
      <c r="Q13" s="3"/>
    </row>
    <row r="14" spans="1:17" ht="14.25" x14ac:dyDescent="0.15">
      <c r="A14" s="3"/>
      <c r="B14" s="3"/>
      <c r="C14" s="22"/>
      <c r="D14" s="3"/>
      <c r="E14"/>
      <c r="F14" s="3"/>
      <c r="G14"/>
      <c r="H14"/>
      <c r="I14" s="3"/>
      <c r="J14" s="3"/>
      <c r="K14" s="3"/>
      <c r="L14" s="3"/>
      <c r="M14"/>
      <c r="N14"/>
      <c r="O14" s="3"/>
      <c r="P14" s="3"/>
      <c r="Q14" s="24"/>
    </row>
    <row r="15" spans="1:17" x14ac:dyDescent="0.15">
      <c r="A15" s="3"/>
      <c r="B15" s="3"/>
      <c r="C15"/>
      <c r="D15"/>
      <c r="E15"/>
      <c r="F15" s="3"/>
      <c r="G15"/>
      <c r="H15"/>
      <c r="I15" s="3"/>
      <c r="J15" s="3"/>
      <c r="K15" s="3"/>
      <c r="L15" s="3"/>
      <c r="M15"/>
      <c r="N15"/>
      <c r="O15" s="3"/>
      <c r="P15" s="3"/>
      <c r="Q15"/>
    </row>
    <row r="16" spans="1:17" ht="38.25" customHeight="1" x14ac:dyDescent="0.15">
      <c r="A16" s="3"/>
      <c r="B16" s="3"/>
      <c r="C16"/>
      <c r="D16" s="3"/>
      <c r="E16"/>
      <c r="F16" s="3"/>
      <c r="G16" s="3"/>
      <c r="H16"/>
      <c r="I16" s="3"/>
      <c r="J16" s="3"/>
      <c r="K16" s="3"/>
      <c r="L16" s="3"/>
      <c r="M16" s="3"/>
      <c r="N16"/>
      <c r="O16" s="3"/>
      <c r="P16" s="3"/>
      <c r="Q16"/>
    </row>
    <row r="17" spans="1:17" ht="16.5" thickBot="1" x14ac:dyDescent="0.2">
      <c r="A17" s="25" t="s">
        <v>0</v>
      </c>
      <c r="B17" s="25"/>
      <c r="C17"/>
      <c r="D17" s="25" t="s">
        <v>1</v>
      </c>
      <c r="E17" s="25"/>
      <c r="F17" s="25"/>
      <c r="G17" s="25"/>
      <c r="H17" s="25"/>
      <c r="I17" s="25"/>
      <c r="J17" s="25"/>
      <c r="K17" s="25"/>
      <c r="L17" s="25"/>
      <c r="M17" s="25"/>
      <c r="N17" s="25"/>
      <c r="O17" s="25"/>
      <c r="P17" s="25"/>
      <c r="Q17"/>
    </row>
    <row r="18" spans="1:17" ht="36" x14ac:dyDescent="0.15">
      <c r="A18" s="63" t="s">
        <v>2</v>
      </c>
      <c r="B18" s="64" t="s">
        <v>3</v>
      </c>
      <c r="C18" s="64" t="s">
        <v>4</v>
      </c>
      <c r="D18" s="64" t="s">
        <v>5</v>
      </c>
      <c r="E18" s="64" t="s">
        <v>6</v>
      </c>
      <c r="F18" s="65" t="s">
        <v>7</v>
      </c>
      <c r="G18" s="64" t="s">
        <v>8</v>
      </c>
      <c r="H18" s="66" t="s">
        <v>180</v>
      </c>
      <c r="I18" s="64" t="s">
        <v>10</v>
      </c>
      <c r="J18" s="64" t="s">
        <v>11</v>
      </c>
      <c r="K18" s="64"/>
      <c r="L18" s="64"/>
      <c r="M18" s="64" t="s">
        <v>12</v>
      </c>
      <c r="N18" s="67" t="s">
        <v>13</v>
      </c>
      <c r="O18" s="16" t="s">
        <v>14</v>
      </c>
      <c r="P18" s="17" t="s">
        <v>11</v>
      </c>
      <c r="Q18" s="18" t="s">
        <v>15</v>
      </c>
    </row>
    <row r="19" spans="1:17" ht="42.4" customHeight="1" x14ac:dyDescent="0.15">
      <c r="A19" s="68">
        <v>1</v>
      </c>
      <c r="B19" s="58">
        <v>711</v>
      </c>
      <c r="C19" s="29" t="s">
        <v>187</v>
      </c>
      <c r="D19" s="96" t="s">
        <v>188</v>
      </c>
      <c r="E19" s="59" t="s">
        <v>51</v>
      </c>
      <c r="F19" s="30"/>
      <c r="G19" s="60">
        <v>2420</v>
      </c>
      <c r="H19" s="31" t="s">
        <v>189</v>
      </c>
      <c r="I19" s="29"/>
      <c r="J19" s="29"/>
      <c r="K19" s="29"/>
      <c r="L19" s="29"/>
      <c r="M19" s="97" t="s">
        <v>190</v>
      </c>
      <c r="N19" s="98" t="s">
        <v>191</v>
      </c>
      <c r="O19" s="4" t="s">
        <v>16</v>
      </c>
      <c r="P19" s="5"/>
      <c r="Q19" s="6"/>
    </row>
    <row r="20" spans="1:17" ht="42.4" customHeight="1" x14ac:dyDescent="0.15">
      <c r="A20" s="68">
        <v>2</v>
      </c>
      <c r="B20" s="58">
        <v>712</v>
      </c>
      <c r="C20" s="29" t="s">
        <v>196</v>
      </c>
      <c r="D20" s="96" t="s">
        <v>192</v>
      </c>
      <c r="E20" s="59" t="s">
        <v>51</v>
      </c>
      <c r="F20" s="30"/>
      <c r="G20" s="60">
        <v>3960</v>
      </c>
      <c r="H20" s="31" t="s">
        <v>193</v>
      </c>
      <c r="I20" s="29"/>
      <c r="J20" s="29"/>
      <c r="K20" s="29"/>
      <c r="L20" s="29"/>
      <c r="M20" s="97" t="s">
        <v>194</v>
      </c>
      <c r="N20" s="81" t="s">
        <v>198</v>
      </c>
      <c r="O20" s="4"/>
      <c r="P20" s="5"/>
      <c r="Q20" s="6"/>
    </row>
    <row r="21" spans="1:17" ht="42.4" customHeight="1" x14ac:dyDescent="0.15">
      <c r="A21" s="68">
        <v>3</v>
      </c>
      <c r="B21" s="58">
        <v>712</v>
      </c>
      <c r="C21" s="29" t="s">
        <v>195</v>
      </c>
      <c r="D21" s="96" t="s">
        <v>192</v>
      </c>
      <c r="E21" s="59" t="s">
        <v>51</v>
      </c>
      <c r="F21" s="30"/>
      <c r="G21" s="60">
        <v>3960</v>
      </c>
      <c r="H21" s="31" t="s">
        <v>199</v>
      </c>
      <c r="I21" s="29"/>
      <c r="J21" s="29"/>
      <c r="K21" s="29"/>
      <c r="L21" s="29"/>
      <c r="M21" s="97" t="s">
        <v>194</v>
      </c>
      <c r="N21" s="81" t="s">
        <v>197</v>
      </c>
      <c r="O21" s="4"/>
      <c r="P21" s="5"/>
      <c r="Q21" s="6"/>
    </row>
    <row r="22" spans="1:17" ht="40.35" customHeight="1" x14ac:dyDescent="0.15">
      <c r="A22" s="69">
        <v>4</v>
      </c>
      <c r="B22" s="43">
        <v>713</v>
      </c>
      <c r="C22" s="50" t="s">
        <v>200</v>
      </c>
      <c r="D22" s="99" t="s">
        <v>201</v>
      </c>
      <c r="E22" s="59" t="s">
        <v>51</v>
      </c>
      <c r="F22" s="51"/>
      <c r="G22" s="52">
        <v>3740</v>
      </c>
      <c r="H22" s="53" t="s">
        <v>202</v>
      </c>
      <c r="I22" s="54"/>
      <c r="J22" s="54"/>
      <c r="K22" s="54"/>
      <c r="L22" s="54"/>
      <c r="M22" s="97" t="s">
        <v>194</v>
      </c>
      <c r="N22" s="100" t="s">
        <v>203</v>
      </c>
      <c r="O22" s="55" t="s">
        <v>18</v>
      </c>
      <c r="P22" s="56" t="s">
        <v>17</v>
      </c>
      <c r="Q22" s="57"/>
    </row>
    <row r="23" spans="1:17" ht="40.35" customHeight="1" x14ac:dyDescent="0.15">
      <c r="A23" s="70">
        <v>5</v>
      </c>
      <c r="B23" s="44">
        <v>721</v>
      </c>
      <c r="C23" s="32" t="s">
        <v>204</v>
      </c>
      <c r="D23" s="99" t="s">
        <v>205</v>
      </c>
      <c r="E23" s="100" t="s">
        <v>206</v>
      </c>
      <c r="F23" s="46"/>
      <c r="G23" s="34">
        <v>4180</v>
      </c>
      <c r="H23" s="47" t="s">
        <v>214</v>
      </c>
      <c r="I23" s="48"/>
      <c r="J23" s="48"/>
      <c r="K23" s="48"/>
      <c r="L23" s="48"/>
      <c r="M23" s="101" t="s">
        <v>208</v>
      </c>
      <c r="N23" s="118" t="s">
        <v>215</v>
      </c>
      <c r="O23" s="26"/>
      <c r="P23" s="27"/>
      <c r="Q23" s="79"/>
    </row>
    <row r="24" spans="1:17" ht="40.9" customHeight="1" x14ac:dyDescent="0.15">
      <c r="A24" s="70">
        <v>6</v>
      </c>
      <c r="B24" s="44">
        <v>722</v>
      </c>
      <c r="C24" s="32" t="s">
        <v>216</v>
      </c>
      <c r="D24" s="102" t="s">
        <v>217</v>
      </c>
      <c r="E24" s="100" t="s">
        <v>206</v>
      </c>
      <c r="F24" s="46"/>
      <c r="G24" s="34">
        <v>1980</v>
      </c>
      <c r="H24" s="47" t="s">
        <v>218</v>
      </c>
      <c r="I24" s="48"/>
      <c r="J24" s="48"/>
      <c r="K24" s="48"/>
      <c r="L24" s="48"/>
      <c r="M24" s="103" t="s">
        <v>209</v>
      </c>
      <c r="N24" s="119" t="s">
        <v>219</v>
      </c>
      <c r="O24" s="26"/>
      <c r="P24" s="27"/>
      <c r="Q24" s="49"/>
    </row>
    <row r="25" spans="1:17" ht="40.9" customHeight="1" x14ac:dyDescent="0.15">
      <c r="A25" s="69">
        <v>7</v>
      </c>
      <c r="B25" s="58">
        <v>723</v>
      </c>
      <c r="C25" s="36" t="s">
        <v>224</v>
      </c>
      <c r="D25" s="104" t="s">
        <v>225</v>
      </c>
      <c r="E25" s="100" t="s">
        <v>181</v>
      </c>
      <c r="F25" s="33"/>
      <c r="G25" s="37">
        <v>2970</v>
      </c>
      <c r="H25" s="35" t="s">
        <v>226</v>
      </c>
      <c r="I25" s="36"/>
      <c r="J25" s="36"/>
      <c r="K25" s="36"/>
      <c r="L25" s="36"/>
      <c r="M25" s="105" t="s">
        <v>210</v>
      </c>
      <c r="N25" s="120" t="s">
        <v>220</v>
      </c>
      <c r="O25" s="26"/>
      <c r="P25" s="27"/>
      <c r="Q25" s="28"/>
    </row>
    <row r="26" spans="1:17" ht="40.9" customHeight="1" x14ac:dyDescent="0.15">
      <c r="A26" s="69">
        <v>8</v>
      </c>
      <c r="B26" s="58">
        <v>731</v>
      </c>
      <c r="C26" s="36" t="s">
        <v>227</v>
      </c>
      <c r="D26" s="106" t="s">
        <v>228</v>
      </c>
      <c r="E26" s="106" t="s">
        <v>182</v>
      </c>
      <c r="F26" s="33"/>
      <c r="G26" s="37">
        <v>11000</v>
      </c>
      <c r="H26" s="35" t="s">
        <v>229</v>
      </c>
      <c r="I26" s="36"/>
      <c r="J26" s="36"/>
      <c r="K26" s="36"/>
      <c r="L26" s="36"/>
      <c r="M26" s="103" t="s">
        <v>211</v>
      </c>
      <c r="N26" s="121" t="s">
        <v>221</v>
      </c>
      <c r="O26" s="26"/>
      <c r="P26" s="27"/>
      <c r="Q26" s="28"/>
    </row>
    <row r="27" spans="1:17" ht="40.9" customHeight="1" x14ac:dyDescent="0.15">
      <c r="A27" s="68">
        <v>9</v>
      </c>
      <c r="B27" s="58">
        <v>732</v>
      </c>
      <c r="C27" s="36" t="s">
        <v>230</v>
      </c>
      <c r="D27" s="106" t="s">
        <v>231</v>
      </c>
      <c r="E27" s="106" t="s">
        <v>182</v>
      </c>
      <c r="F27" s="33"/>
      <c r="G27" s="37">
        <v>2640</v>
      </c>
      <c r="H27" s="35" t="s">
        <v>232</v>
      </c>
      <c r="I27" s="36"/>
      <c r="J27" s="36"/>
      <c r="K27" s="36"/>
      <c r="L27" s="36"/>
      <c r="M27" s="103" t="s">
        <v>212</v>
      </c>
      <c r="N27" s="121" t="s">
        <v>222</v>
      </c>
      <c r="O27" s="26"/>
      <c r="P27" s="27"/>
      <c r="Q27" s="28"/>
    </row>
    <row r="28" spans="1:17" ht="40.9" customHeight="1" thickBot="1" x14ac:dyDescent="0.2">
      <c r="A28" s="71">
        <v>10</v>
      </c>
      <c r="B28" s="45">
        <v>733</v>
      </c>
      <c r="C28" s="38" t="s">
        <v>233</v>
      </c>
      <c r="D28" s="107" t="s">
        <v>234</v>
      </c>
      <c r="E28" s="39" t="s">
        <v>207</v>
      </c>
      <c r="F28" s="40"/>
      <c r="G28" s="108">
        <v>24200</v>
      </c>
      <c r="H28" s="42" t="s">
        <v>235</v>
      </c>
      <c r="I28" s="38"/>
      <c r="J28" s="38"/>
      <c r="K28" s="38"/>
      <c r="L28" s="38"/>
      <c r="M28" s="109" t="s">
        <v>213</v>
      </c>
      <c r="N28" s="122" t="s">
        <v>223</v>
      </c>
      <c r="O28" s="110"/>
      <c r="P28" s="111"/>
      <c r="Q28" s="7"/>
    </row>
    <row r="29" spans="1:17" x14ac:dyDescent="0.15">
      <c r="A29" s="8"/>
    </row>
    <row r="34" spans="1:17" x14ac:dyDescent="0.15">
      <c r="A34" s="9" t="s">
        <v>20</v>
      </c>
      <c r="B34" s="2"/>
    </row>
    <row r="35" spans="1:17" x14ac:dyDescent="0.15">
      <c r="A35" s="10"/>
      <c r="B35" s="11"/>
      <c r="C35" s="12"/>
      <c r="D35" s="12"/>
      <c r="E35" s="12"/>
      <c r="F35" s="12"/>
      <c r="H35" s="112" t="s">
        <v>183</v>
      </c>
      <c r="I35" s="112"/>
      <c r="J35" s="112"/>
      <c r="K35" s="112"/>
      <c r="L35" s="112"/>
      <c r="M35" s="112"/>
      <c r="N35" s="112"/>
      <c r="O35" s="112"/>
      <c r="P35" s="112"/>
      <c r="Q35" s="112"/>
    </row>
    <row r="36" spans="1:17" x14ac:dyDescent="0.15">
      <c r="A36" s="9" t="s">
        <v>21</v>
      </c>
      <c r="B36" s="2"/>
    </row>
    <row r="37" spans="1:17" x14ac:dyDescent="0.15">
      <c r="A37" s="13"/>
      <c r="B37" s="11"/>
      <c r="C37" s="12"/>
      <c r="D37" s="12"/>
      <c r="E37" s="12"/>
      <c r="F37" s="12"/>
      <c r="H37" s="1" t="s">
        <v>184</v>
      </c>
      <c r="M37" s="113" t="s">
        <v>58</v>
      </c>
      <c r="N37" s="113"/>
      <c r="O37" s="113"/>
      <c r="P37" s="113"/>
      <c r="Q37" s="113"/>
    </row>
    <row r="38" spans="1:17" x14ac:dyDescent="0.15">
      <c r="A38" s="9" t="s">
        <v>22</v>
      </c>
      <c r="B38" s="2"/>
      <c r="H38" s="12"/>
      <c r="I38" s="12"/>
      <c r="J38" s="12"/>
      <c r="K38" s="12"/>
      <c r="L38" s="12"/>
      <c r="M38" s="114"/>
      <c r="N38" s="114"/>
      <c r="O38" s="114"/>
      <c r="P38" s="114"/>
      <c r="Q38" s="114"/>
    </row>
    <row r="39" spans="1:17" x14ac:dyDescent="0.15">
      <c r="A39" s="13"/>
      <c r="B39" s="11"/>
      <c r="C39" s="12"/>
      <c r="D39" s="12"/>
      <c r="E39" s="12"/>
      <c r="F39" s="12"/>
      <c r="H39" s="115" t="s">
        <v>185</v>
      </c>
      <c r="I39" s="115"/>
      <c r="J39" s="115"/>
      <c r="K39" s="115"/>
      <c r="L39" s="115"/>
      <c r="M39" s="116" t="str">
        <f>IF(VLOOKUP(M37,店舗!C:E,2,FALSE)=0,"",VLOOKUP(M37,店舗!C:E,2,FALSE))</f>
        <v/>
      </c>
      <c r="N39" s="116"/>
      <c r="O39" s="116"/>
      <c r="P39" s="116"/>
      <c r="Q39" s="116"/>
    </row>
    <row r="40" spans="1:17" x14ac:dyDescent="0.15">
      <c r="A40" s="9" t="s">
        <v>23</v>
      </c>
      <c r="B40" s="2"/>
      <c r="H40" s="12"/>
      <c r="I40" s="12"/>
      <c r="J40" s="12"/>
      <c r="K40" s="12"/>
      <c r="L40" s="12"/>
      <c r="M40" s="117"/>
      <c r="N40" s="117"/>
      <c r="O40" s="117"/>
      <c r="P40" s="117"/>
      <c r="Q40" s="117"/>
    </row>
    <row r="41" spans="1:17" x14ac:dyDescent="0.15">
      <c r="A41" s="13"/>
      <c r="B41" s="11"/>
      <c r="C41" s="12"/>
      <c r="D41" s="12"/>
      <c r="E41" s="12"/>
      <c r="F41" s="12"/>
      <c r="H41" s="115" t="s">
        <v>186</v>
      </c>
      <c r="I41" s="115"/>
      <c r="J41" s="115"/>
      <c r="K41" s="115"/>
      <c r="L41" s="115"/>
      <c r="M41" s="116" t="str">
        <f>IF(VLOOKUP(M37,店舗!C:E,3,FALSE)=0,"",VLOOKUP(M37,店舗!C:E,3,FALSE))</f>
        <v/>
      </c>
      <c r="N41" s="116"/>
      <c r="O41" s="116"/>
      <c r="P41" s="116"/>
      <c r="Q41" s="116"/>
    </row>
    <row r="42" spans="1:17" x14ac:dyDescent="0.15">
      <c r="H42" s="12"/>
      <c r="I42" s="12"/>
      <c r="J42" s="12"/>
      <c r="K42" s="12"/>
      <c r="L42" s="12"/>
      <c r="M42" s="117"/>
      <c r="N42" s="117"/>
      <c r="O42" s="117"/>
      <c r="P42" s="117"/>
      <c r="Q42" s="117"/>
    </row>
    <row r="43" spans="1:17" x14ac:dyDescent="0.15">
      <c r="A43" s="14" t="s">
        <v>24</v>
      </c>
      <c r="C43" s="15"/>
    </row>
  </sheetData>
  <mergeCells count="3">
    <mergeCell ref="M37:Q38"/>
    <mergeCell ref="M39:Q40"/>
    <mergeCell ref="M41:Q42"/>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06FE641-349B-40DB-B794-C910EE13871E}">
          <x14:formula1>
            <xm:f>店舗!$C:$C</xm:f>
          </x14:formula1>
          <xm:sqref>M37:Q38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3088-16BF-483C-8CC4-EF74A6E94454}">
  <dimension ref="A1:E37"/>
  <sheetViews>
    <sheetView workbookViewId="0">
      <selection activeCell="A33" sqref="A33"/>
    </sheetView>
  </sheetViews>
  <sheetFormatPr defaultRowHeight="13.5" x14ac:dyDescent="0.15"/>
  <cols>
    <col min="1" max="1" width="32" bestFit="1" customWidth="1"/>
    <col min="3" max="3" width="42.375" bestFit="1" customWidth="1"/>
  </cols>
  <sheetData>
    <row r="1" spans="1:5" x14ac:dyDescent="0.15">
      <c r="C1" t="s">
        <v>58</v>
      </c>
    </row>
    <row r="2" spans="1:5" x14ac:dyDescent="0.15">
      <c r="A2" s="92" t="s">
        <v>59</v>
      </c>
      <c r="B2" s="92" t="s">
        <v>60</v>
      </c>
      <c r="C2" s="92" t="str">
        <f t="shared" ref="C2:C37" si="0">A2&amp;" "&amp;B2</f>
        <v>岐阜大学生協 中央店</v>
      </c>
      <c r="D2" s="93" t="s">
        <v>61</v>
      </c>
      <c r="E2" s="93" t="s">
        <v>62</v>
      </c>
    </row>
    <row r="3" spans="1:5" x14ac:dyDescent="0.15">
      <c r="A3" s="92" t="s">
        <v>59</v>
      </c>
      <c r="B3" s="92" t="s">
        <v>63</v>
      </c>
      <c r="C3" s="92" t="str">
        <f t="shared" si="0"/>
        <v>岐阜大学生協 医学部店</v>
      </c>
      <c r="D3" s="93" t="s">
        <v>64</v>
      </c>
      <c r="E3" s="93" t="s">
        <v>65</v>
      </c>
    </row>
    <row r="4" spans="1:5" x14ac:dyDescent="0.15">
      <c r="A4" s="92" t="s">
        <v>66</v>
      </c>
      <c r="B4" s="92"/>
      <c r="C4" s="92" t="str">
        <f t="shared" si="0"/>
        <v xml:space="preserve">岐阜市立女子短期大学生協 </v>
      </c>
      <c r="D4" s="93" t="s">
        <v>67</v>
      </c>
      <c r="E4" s="93" t="s">
        <v>68</v>
      </c>
    </row>
    <row r="5" spans="1:5" x14ac:dyDescent="0.15">
      <c r="A5" s="92" t="s">
        <v>69</v>
      </c>
      <c r="B5" s="92" t="s">
        <v>70</v>
      </c>
      <c r="C5" s="92" t="str">
        <f t="shared" si="0"/>
        <v>静岡大学生協 静岡店</v>
      </c>
      <c r="D5" s="93" t="s">
        <v>71</v>
      </c>
      <c r="E5" s="93" t="s">
        <v>72</v>
      </c>
    </row>
    <row r="6" spans="1:5" x14ac:dyDescent="0.15">
      <c r="A6" s="92" t="s">
        <v>69</v>
      </c>
      <c r="B6" s="92" t="s">
        <v>73</v>
      </c>
      <c r="C6" s="92" t="str">
        <f t="shared" si="0"/>
        <v>静岡大学生協 浜松店</v>
      </c>
      <c r="D6" s="93" t="s">
        <v>74</v>
      </c>
      <c r="E6" s="93" t="s">
        <v>75</v>
      </c>
    </row>
    <row r="7" spans="1:5" x14ac:dyDescent="0.15">
      <c r="A7" s="92" t="s">
        <v>76</v>
      </c>
      <c r="B7" s="92" t="s">
        <v>77</v>
      </c>
      <c r="C7" s="92" t="str">
        <f t="shared" si="0"/>
        <v>静岡文化芸術大学生協 購買書籍店</v>
      </c>
      <c r="D7" s="93" t="s">
        <v>78</v>
      </c>
      <c r="E7" s="93" t="s">
        <v>79</v>
      </c>
    </row>
    <row r="8" spans="1:5" x14ac:dyDescent="0.15">
      <c r="A8" s="92" t="s">
        <v>80</v>
      </c>
      <c r="B8" s="92" t="s">
        <v>81</v>
      </c>
      <c r="C8" s="92" t="str">
        <f t="shared" si="0"/>
        <v>愛知大学生協 WIZ（笹島）</v>
      </c>
      <c r="D8" s="94" t="s">
        <v>82</v>
      </c>
      <c r="E8" s="93" t="s">
        <v>83</v>
      </c>
    </row>
    <row r="9" spans="1:5" x14ac:dyDescent="0.15">
      <c r="A9" s="92" t="s">
        <v>80</v>
      </c>
      <c r="B9" s="92" t="s">
        <v>84</v>
      </c>
      <c r="C9" s="92" t="str">
        <f t="shared" si="0"/>
        <v>愛知大学生協 車道店</v>
      </c>
      <c r="D9" s="93" t="s">
        <v>85</v>
      </c>
      <c r="E9" s="93" t="s">
        <v>85</v>
      </c>
    </row>
    <row r="10" spans="1:5" x14ac:dyDescent="0.15">
      <c r="A10" s="92" t="s">
        <v>80</v>
      </c>
      <c r="B10" s="92" t="s">
        <v>86</v>
      </c>
      <c r="C10" s="92" t="str">
        <f t="shared" si="0"/>
        <v>愛知大学生協 トリニテ（豊橋）</v>
      </c>
      <c r="D10" s="93" t="s">
        <v>87</v>
      </c>
      <c r="E10" s="93" t="s">
        <v>88</v>
      </c>
    </row>
    <row r="11" spans="1:5" x14ac:dyDescent="0.15">
      <c r="A11" s="92" t="s">
        <v>89</v>
      </c>
      <c r="B11" s="92" t="s">
        <v>90</v>
      </c>
      <c r="C11" s="92" t="str">
        <f t="shared" si="0"/>
        <v>愛知教育大学生協 ｅＭ</v>
      </c>
      <c r="D11" s="93" t="s">
        <v>91</v>
      </c>
      <c r="E11" s="93" t="s">
        <v>92</v>
      </c>
    </row>
    <row r="12" spans="1:5" x14ac:dyDescent="0.15">
      <c r="A12" s="92" t="s">
        <v>93</v>
      </c>
      <c r="B12" s="92" t="s">
        <v>94</v>
      </c>
      <c r="C12" s="92" t="str">
        <f t="shared" si="0"/>
        <v>愛知県公立大学生協 購買書籍部</v>
      </c>
      <c r="D12" s="93" t="s">
        <v>95</v>
      </c>
      <c r="E12" s="93" t="s">
        <v>96</v>
      </c>
    </row>
    <row r="13" spans="1:5" x14ac:dyDescent="0.15">
      <c r="A13" s="92" t="s">
        <v>93</v>
      </c>
      <c r="B13" s="92" t="s">
        <v>97</v>
      </c>
      <c r="C13" s="92" t="str">
        <f t="shared" si="0"/>
        <v>愛知県公立大学生協 看護学部店</v>
      </c>
      <c r="D13" s="93" t="s">
        <v>98</v>
      </c>
      <c r="E13" s="93" t="s">
        <v>98</v>
      </c>
    </row>
    <row r="14" spans="1:5" x14ac:dyDescent="0.15">
      <c r="A14" s="92" t="s">
        <v>93</v>
      </c>
      <c r="B14" s="92" t="s">
        <v>99</v>
      </c>
      <c r="C14" s="92" t="str">
        <f t="shared" si="0"/>
        <v>愛知県公立大学生協 芸大購買店</v>
      </c>
      <c r="D14" s="93" t="s">
        <v>100</v>
      </c>
      <c r="E14" s="93" t="s">
        <v>101</v>
      </c>
    </row>
    <row r="15" spans="1:5" x14ac:dyDescent="0.15">
      <c r="A15" s="92" t="s">
        <v>102</v>
      </c>
      <c r="B15" s="92"/>
      <c r="C15" s="92" t="str">
        <f t="shared" si="0"/>
        <v xml:space="preserve">金城学院大学生協 </v>
      </c>
      <c r="D15" s="93" t="s">
        <v>103</v>
      </c>
      <c r="E15" s="95" t="s">
        <v>104</v>
      </c>
    </row>
    <row r="16" spans="1:5" x14ac:dyDescent="0.15">
      <c r="A16" s="92" t="s">
        <v>105</v>
      </c>
      <c r="B16" s="92" t="s">
        <v>106</v>
      </c>
      <c r="C16" s="92" t="str">
        <f t="shared" si="0"/>
        <v>自然科学研究機構岡崎生活協同組合 職員会館店</v>
      </c>
      <c r="D16" s="93" t="s">
        <v>107</v>
      </c>
      <c r="E16" s="93" t="s">
        <v>108</v>
      </c>
    </row>
    <row r="17" spans="1:5" x14ac:dyDescent="0.15">
      <c r="A17" s="92" t="s">
        <v>109</v>
      </c>
      <c r="B17" s="92" t="s">
        <v>110</v>
      </c>
      <c r="C17" s="92" t="str">
        <f t="shared" si="0"/>
        <v>名古屋大学生協 南部プラザ</v>
      </c>
      <c r="D17" s="93" t="s">
        <v>111</v>
      </c>
      <c r="E17" s="93" t="s">
        <v>112</v>
      </c>
    </row>
    <row r="18" spans="1:5" x14ac:dyDescent="0.15">
      <c r="A18" s="92" t="s">
        <v>109</v>
      </c>
      <c r="B18" s="92" t="s">
        <v>113</v>
      </c>
      <c r="C18" s="92" t="str">
        <f t="shared" si="0"/>
        <v>名古屋大学生協 ブックスフロンテ</v>
      </c>
      <c r="D18" s="93" t="s">
        <v>114</v>
      </c>
      <c r="E18" s="93" t="s">
        <v>115</v>
      </c>
    </row>
    <row r="19" spans="1:5" x14ac:dyDescent="0.15">
      <c r="A19" s="92" t="s">
        <v>109</v>
      </c>
      <c r="B19" s="92" t="s">
        <v>116</v>
      </c>
      <c r="C19" s="92" t="str">
        <f t="shared" si="0"/>
        <v>名古屋大学生協 医学部書籍</v>
      </c>
      <c r="D19" s="93" t="s">
        <v>117</v>
      </c>
      <c r="E19" s="93" t="s">
        <v>118</v>
      </c>
    </row>
    <row r="20" spans="1:5" x14ac:dyDescent="0.15">
      <c r="A20" s="92" t="s">
        <v>109</v>
      </c>
      <c r="B20" s="92" t="s">
        <v>119</v>
      </c>
      <c r="C20" s="92" t="str">
        <f t="shared" si="0"/>
        <v>名古屋大学生協 大幸店</v>
      </c>
      <c r="D20" s="93" t="s">
        <v>117</v>
      </c>
      <c r="E20" s="93" t="s">
        <v>118</v>
      </c>
    </row>
    <row r="21" spans="1:5" x14ac:dyDescent="0.15">
      <c r="A21" s="92" t="s">
        <v>120</v>
      </c>
      <c r="B21" s="92" t="s">
        <v>121</v>
      </c>
      <c r="C21" s="92" t="str">
        <f t="shared" si="0"/>
        <v>名古屋工業大学生協 CamPla</v>
      </c>
      <c r="D21" s="93" t="s">
        <v>122</v>
      </c>
      <c r="E21" s="93" t="s">
        <v>123</v>
      </c>
    </row>
    <row r="22" spans="1:5" x14ac:dyDescent="0.15">
      <c r="A22" s="92" t="s">
        <v>124</v>
      </c>
      <c r="B22" s="92" t="s">
        <v>125</v>
      </c>
      <c r="C22" s="92" t="str">
        <f t="shared" si="0"/>
        <v>名古屋市立大学生協 滝子購買</v>
      </c>
      <c r="D22" s="93" t="s">
        <v>126</v>
      </c>
      <c r="E22" s="93" t="s">
        <v>127</v>
      </c>
    </row>
    <row r="23" spans="1:5" x14ac:dyDescent="0.15">
      <c r="A23" s="92" t="s">
        <v>124</v>
      </c>
      <c r="B23" s="92" t="s">
        <v>128</v>
      </c>
      <c r="C23" s="92" t="str">
        <f t="shared" si="0"/>
        <v>名古屋市立大学生協 桜山購買</v>
      </c>
      <c r="D23" s="93" t="s">
        <v>129</v>
      </c>
      <c r="E23" s="93" t="s">
        <v>130</v>
      </c>
    </row>
    <row r="24" spans="1:5" x14ac:dyDescent="0.15">
      <c r="A24" s="92" t="s">
        <v>124</v>
      </c>
      <c r="B24" s="92" t="s">
        <v>131</v>
      </c>
      <c r="C24" s="92" t="str">
        <f t="shared" si="0"/>
        <v>名古屋市立大学生協 田辺通購買</v>
      </c>
      <c r="D24" s="93" t="s">
        <v>132</v>
      </c>
      <c r="E24" s="93" t="s">
        <v>132</v>
      </c>
    </row>
    <row r="25" spans="1:5" x14ac:dyDescent="0.15">
      <c r="A25" s="92" t="s">
        <v>133</v>
      </c>
      <c r="B25" s="92" t="s">
        <v>134</v>
      </c>
      <c r="C25" s="92" t="str">
        <f t="shared" si="0"/>
        <v>中京大学生協 プラザ・リーブル</v>
      </c>
      <c r="D25" s="93" t="s">
        <v>135</v>
      </c>
      <c r="E25" s="93" t="s">
        <v>136</v>
      </c>
    </row>
    <row r="26" spans="1:5" x14ac:dyDescent="0.15">
      <c r="A26" s="92" t="s">
        <v>133</v>
      </c>
      <c r="B26" s="92" t="s">
        <v>137</v>
      </c>
      <c r="C26" s="92" t="str">
        <f t="shared" si="0"/>
        <v>中京大学生協 プラザ・ドゥ</v>
      </c>
      <c r="D26" s="93" t="s">
        <v>138</v>
      </c>
      <c r="E26" s="93" t="s">
        <v>139</v>
      </c>
    </row>
    <row r="27" spans="1:5" x14ac:dyDescent="0.15">
      <c r="A27" s="92" t="s">
        <v>140</v>
      </c>
      <c r="B27" s="92" t="s">
        <v>141</v>
      </c>
      <c r="C27" s="92" t="str">
        <f t="shared" si="0"/>
        <v>日本福祉大学生協 美浜we'll （ウィル）</v>
      </c>
      <c r="D27" s="93" t="s">
        <v>142</v>
      </c>
      <c r="E27" s="93" t="s">
        <v>143</v>
      </c>
    </row>
    <row r="28" spans="1:5" x14ac:dyDescent="0.15">
      <c r="A28" s="92" t="s">
        <v>140</v>
      </c>
      <c r="B28" s="92" t="s">
        <v>144</v>
      </c>
      <c r="C28" s="92" t="str">
        <f t="shared" si="0"/>
        <v>日本福祉大学生協 半田ポルト</v>
      </c>
      <c r="D28" s="93" t="s">
        <v>145</v>
      </c>
      <c r="E28" s="93" t="s">
        <v>146</v>
      </c>
    </row>
    <row r="29" spans="1:5" x14ac:dyDescent="0.15">
      <c r="A29" s="92" t="s">
        <v>140</v>
      </c>
      <c r="B29" s="92" t="s">
        <v>147</v>
      </c>
      <c r="C29" s="92" t="str">
        <f t="shared" si="0"/>
        <v>日本福祉大学生協 東海キャンパス</v>
      </c>
      <c r="D29" s="93" t="s">
        <v>148</v>
      </c>
      <c r="E29" s="93" t="s">
        <v>149</v>
      </c>
    </row>
    <row r="30" spans="1:5" x14ac:dyDescent="0.15">
      <c r="A30" s="92" t="s">
        <v>150</v>
      </c>
      <c r="B30" s="92" t="s">
        <v>151</v>
      </c>
      <c r="C30" s="92" t="str">
        <f t="shared" si="0"/>
        <v>日本赤十字豊田看護大学生協 購買</v>
      </c>
      <c r="D30" s="93" t="s">
        <v>152</v>
      </c>
      <c r="E30" s="93" t="s">
        <v>153</v>
      </c>
    </row>
    <row r="31" spans="1:5" x14ac:dyDescent="0.15">
      <c r="A31" s="92" t="s">
        <v>154</v>
      </c>
      <c r="B31" s="92" t="s">
        <v>155</v>
      </c>
      <c r="C31" s="92" t="str">
        <f t="shared" si="0"/>
        <v>名城大学生協 天白　スクエア</v>
      </c>
      <c r="D31" s="93" t="s">
        <v>156</v>
      </c>
      <c r="E31" s="93" t="s">
        <v>157</v>
      </c>
    </row>
    <row r="32" spans="1:5" x14ac:dyDescent="0.15">
      <c r="A32" s="92" t="s">
        <v>154</v>
      </c>
      <c r="B32" s="92" t="s">
        <v>158</v>
      </c>
      <c r="C32" s="92" t="str">
        <f t="shared" si="0"/>
        <v>名城大学生協 薬学　Ｔコート</v>
      </c>
      <c r="D32" s="93" t="s">
        <v>159</v>
      </c>
      <c r="E32" s="93" t="s">
        <v>160</v>
      </c>
    </row>
    <row r="33" spans="1:5" x14ac:dyDescent="0.15">
      <c r="A33" s="92" t="s">
        <v>161</v>
      </c>
      <c r="B33" s="92" t="s">
        <v>162</v>
      </c>
      <c r="C33" s="92" t="str">
        <f t="shared" si="0"/>
        <v>インターカレッジコープ愛知 南山大学前店</v>
      </c>
      <c r="D33" s="94" t="s">
        <v>163</v>
      </c>
      <c r="E33" s="94" t="s">
        <v>164</v>
      </c>
    </row>
    <row r="34" spans="1:5" x14ac:dyDescent="0.15">
      <c r="A34" s="92" t="s">
        <v>165</v>
      </c>
      <c r="B34" s="92" t="s">
        <v>166</v>
      </c>
      <c r="C34" s="92" t="str">
        <f t="shared" si="0"/>
        <v>三重大学生協 翠陵店</v>
      </c>
      <c r="D34" s="93" t="s">
        <v>167</v>
      </c>
      <c r="E34" s="93" t="s">
        <v>168</v>
      </c>
    </row>
    <row r="35" spans="1:5" x14ac:dyDescent="0.15">
      <c r="A35" s="92" t="s">
        <v>165</v>
      </c>
      <c r="B35" s="92" t="s">
        <v>169</v>
      </c>
      <c r="C35" s="92" t="str">
        <f t="shared" si="0"/>
        <v>三重大学生協 第2購買書籍店</v>
      </c>
      <c r="D35" s="93" t="s">
        <v>170</v>
      </c>
      <c r="E35" s="93" t="s">
        <v>171</v>
      </c>
    </row>
    <row r="36" spans="1:5" x14ac:dyDescent="0.15">
      <c r="A36" s="92" t="s">
        <v>172</v>
      </c>
      <c r="B36" s="92" t="s">
        <v>173</v>
      </c>
      <c r="C36" s="92" t="str">
        <f t="shared" si="0"/>
        <v>三重短期大学生協 みすと</v>
      </c>
      <c r="D36" s="93" t="s">
        <v>174</v>
      </c>
      <c r="E36" s="93" t="s">
        <v>175</v>
      </c>
    </row>
    <row r="37" spans="1:5" x14ac:dyDescent="0.15">
      <c r="A37" s="92" t="s">
        <v>176</v>
      </c>
      <c r="B37" s="92" t="s">
        <v>177</v>
      </c>
      <c r="C37" s="92" t="str">
        <f t="shared" si="0"/>
        <v>三重県立看護大学生協 ドリームヒル</v>
      </c>
      <c r="D37" s="93" t="s">
        <v>178</v>
      </c>
      <c r="E37" s="93" t="s">
        <v>179</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E292B8B0C6B546940E85E6418A8A0F" ma:contentTypeVersion="16" ma:contentTypeDescription="新しいドキュメントを作成します。" ma:contentTypeScope="" ma:versionID="7fbadb8946307124f346386f5ae51d3c">
  <xsd:schema xmlns:xsd="http://www.w3.org/2001/XMLSchema" xmlns:xs="http://www.w3.org/2001/XMLSchema" xmlns:p="http://schemas.microsoft.com/office/2006/metadata/properties" xmlns:ns2="5fb24c35-beef-4e42-baa4-4f5fa5c6fad0" xmlns:ns3="21036b2c-a81e-40c1-8450-99369a23214f" targetNamespace="http://schemas.microsoft.com/office/2006/metadata/properties" ma:root="true" ma:fieldsID="8725df079819709e45acb2c2e6314158" ns2:_="" ns3:_="">
    <xsd:import namespace="5fb24c35-beef-4e42-baa4-4f5fa5c6fad0"/>
    <xsd:import namespace="21036b2c-a81e-40c1-8450-99369a2321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4c35-beef-4e42-baa4-4f5fa5c6fa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062685a-0680-491d-b45e-f1a4832ed3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036b2c-a81e-40c1-8450-99369a23214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a525233-7380-4561-b729-c159a2dedc60}" ma:internalName="TaxCatchAll" ma:showField="CatchAllData" ma:web="21036b2c-a81e-40c1-8450-99369a2321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036b2c-a81e-40c1-8450-99369a23214f" xsi:nil="true"/>
    <lcf76f155ced4ddcb4097134ff3c332f xmlns="5fb24c35-beef-4e42-baa4-4f5fa5c6fa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3C6C3D-717B-409B-9709-5DAC67499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4c35-beef-4e42-baa4-4f5fa5c6fad0"/>
    <ds:schemaRef ds:uri="21036b2c-a81e-40c1-8450-99369a232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BAB89-B17B-4107-8F3B-5AFFAB016492}">
  <ds:schemaRefs>
    <ds:schemaRef ds:uri="http://schemas.microsoft.com/sharepoint/v3/contenttype/forms"/>
  </ds:schemaRefs>
</ds:datastoreItem>
</file>

<file path=customXml/itemProps3.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 ds:uri="4265bca4-9038-4982-bffd-8557e5c8866e"/>
    <ds:schemaRef ds:uri="29ad5a94-bf4d-4ca1-933e-82ff232103e9"/>
    <ds:schemaRef ds:uri="21036b2c-a81e-40c1-8450-99369a23214f"/>
    <ds:schemaRef ds:uri="5fb24c35-beef-4e42-baa4-4f5fa5c6fa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書籍注文書</vt:lpstr>
      <vt:lpstr>電子書籍申込書</vt:lpstr>
      <vt:lpstr>店舗</vt:lpstr>
      <vt:lpstr>書籍注文書!Print_Area</vt:lpstr>
      <vt:lpstr>電子書籍申込書!Print_Area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広間 耕平</cp:lastModifiedBy>
  <cp:revision/>
  <cp:lastPrinted>2023-05-28T00:41:57Z</cp:lastPrinted>
  <dcterms:created xsi:type="dcterms:W3CDTF">2019-01-24T08:40:46Z</dcterms:created>
  <dcterms:modified xsi:type="dcterms:W3CDTF">2023-07-07T06:11:57Z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0x010100C3D418BB646AC14C880A0E468C71D567</vt:lpwstr>
  </property>
</Properties>
</file>