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aigakuseikyou.sharepoint.com/sites/UA_jigyosuishin/Shared Documents/29.学修G_02.書籍DECS/8099_カタログショッピング掲載品/202301/"/>
    </mc:Choice>
  </mc:AlternateContent>
  <xr:revisionPtr revIDLastSave="8" documentId="13_ncr:1_{B94F6A2C-2CAD-4FE5-B2DA-CCC2E200EE78}" xr6:coauthVersionLast="47" xr6:coauthVersionMax="47" xr10:uidLastSave="{B135CF00-A282-4FC5-9946-AAC8324478EF}"/>
  <bookViews>
    <workbookView xWindow="-120" yWindow="-120" windowWidth="29040" windowHeight="15840" xr2:uid="{00000000-000D-0000-FFFF-FFFF00000000}"/>
  </bookViews>
  <sheets>
    <sheet name="申込書" sheetId="1" r:id="rId1"/>
    <sheet name="Sheet2" sheetId="2" state="hidden" r:id="rId2"/>
  </sheets>
  <definedNames>
    <definedName name="_xlnm.Print_Area" localSheetId="0">申込書!$A$1:$Q$40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M36" i="1"/>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<sst xmlns="http://schemas.openxmlformats.org/spreadsheetml/2006/main" count="211" uniqueCount="184">
  <si>
    <t>【掲載商品一覧】</t>
    <rPh sb="1" eb="3">
      <t>ケイサイ</t>
    </rPh>
    <rPh sb="3" eb="5">
      <t>ショウヒン</t>
    </rPh>
    <rPh sb="5" eb="7">
      <t>イチラン</t>
    </rPh>
    <phoneticPr fontId="8"/>
  </si>
  <si>
    <t>ご注文の商品に「注文数」をご記入ください。</t>
    <rPh sb="1" eb="3">
      <t>チュウモン</t>
    </rPh>
    <rPh sb="4" eb="6">
      <t>ショウヒン</t>
    </rPh>
    <rPh sb="8" eb="11">
      <t>チュウモンスウ</t>
    </rPh>
    <rPh sb="14" eb="16">
      <t>キニュウ</t>
    </rPh>
    <phoneticPr fontId="8"/>
  </si>
  <si>
    <t>No</t>
    <phoneticPr fontId="8"/>
  </si>
  <si>
    <t>商品No.</t>
    <rPh sb="0" eb="2">
      <t>ショウヒン</t>
    </rPh>
    <phoneticPr fontId="8"/>
  </si>
  <si>
    <t>書名</t>
    <rPh sb="0" eb="2">
      <t>ショメイ</t>
    </rPh>
    <phoneticPr fontId="8"/>
  </si>
  <si>
    <t>著者</t>
    <rPh sb="0" eb="2">
      <t>チョシャ</t>
    </rPh>
    <phoneticPr fontId="8"/>
  </si>
  <si>
    <t>出版社</t>
    <rPh sb="0" eb="2">
      <t>シュッパン</t>
    </rPh>
    <rPh sb="2" eb="3">
      <t>シャ</t>
    </rPh>
    <phoneticPr fontId="8"/>
  </si>
  <si>
    <t>発行</t>
    <rPh sb="0" eb="2">
      <t>ハッコウ</t>
    </rPh>
    <phoneticPr fontId="8"/>
  </si>
  <si>
    <t>税込価格</t>
    <rPh sb="0" eb="2">
      <t>ゼイコ</t>
    </rPh>
    <rPh sb="2" eb="4">
      <t>カカク</t>
    </rPh>
    <phoneticPr fontId="8"/>
  </si>
  <si>
    <t>ISBNコード／JAN</t>
    <phoneticPr fontId="8"/>
  </si>
  <si>
    <t>特記１</t>
    <rPh sb="0" eb="2">
      <t>トッキ</t>
    </rPh>
    <phoneticPr fontId="8"/>
  </si>
  <si>
    <t>備考</t>
    <rPh sb="0" eb="2">
      <t>ビコウ</t>
    </rPh>
    <phoneticPr fontId="8"/>
  </si>
  <si>
    <t>ジャンル</t>
    <phoneticPr fontId="8"/>
  </si>
  <si>
    <t>商品案内</t>
    <rPh sb="0" eb="2">
      <t>ショウヒン</t>
    </rPh>
    <rPh sb="2" eb="4">
      <t>アンナイ</t>
    </rPh>
    <phoneticPr fontId="8"/>
  </si>
  <si>
    <t>商品コピー</t>
  </si>
  <si>
    <t>ご注文数</t>
    <rPh sb="1" eb="4">
      <t>チュウモンスウ</t>
    </rPh>
    <phoneticPr fontId="8"/>
  </si>
  <si>
    <t>19世紀初頭に生まれ長い歴史を誇る社会学の主要理論＝約330項目を取り上げて、見開き完結で、「①理論/概念の生まれた背景」「②理論/概念の内容解説」「③その理論/概念の適用･応用事例」といった三段構成で初学者から研究者にいたるまで、幅広い読者のニーズに応える中項目主義の読む事典です。</t>
  </si>
  <si>
    <t>全国報奨付き企画</t>
  </si>
  <si>
    <t>悪い例とよい例を比較しながら、実験ノートを具体的にどう書けばよいのかを懇切丁寧に説明する。書き方だけでなく、なぜ実験ノートが必要なのか、研究不正に関わらないために実験ノートが欠かせないこと、実験ノートを書くことが自分を成長させてくれることといった、実験ノートの意義と大切さについても力を込めて訴える。</t>
  </si>
  <si>
    <t>視覚実験の計画・実施・分析を，装置・手法・コンピュータプログラムなど具体的に示しながら解説。〔内容〕実験計画法／心理物理学的測定法／実験計画／測定・計測／モデリングと分析／視覚研究とその応用／成果のまとめ方と研究倫理</t>
  </si>
  <si>
    <t>氏名</t>
    <rPh sb="0" eb="2">
      <t>シメイ</t>
    </rPh>
    <phoneticPr fontId="8"/>
  </si>
  <si>
    <t>TEL</t>
    <phoneticPr fontId="8"/>
  </si>
  <si>
    <t>ご精算方法</t>
    <rPh sb="1" eb="3">
      <t>セイサン</t>
    </rPh>
    <rPh sb="3" eb="5">
      <t>ホウホウ</t>
    </rPh>
    <phoneticPr fontId="8"/>
  </si>
  <si>
    <t>学科・研究室</t>
    <rPh sb="0" eb="2">
      <t>ガッカ</t>
    </rPh>
    <rPh sb="3" eb="6">
      <t>ケンキュウシツ</t>
    </rPh>
    <phoneticPr fontId="8"/>
  </si>
  <si>
    <t>ご注文日　　　　　　年　　　　月　　　　　日　店係</t>
    <rPh sb="1" eb="4">
      <t>チュウモンビ</t>
    </rPh>
    <rPh sb="10" eb="11">
      <t>ネン</t>
    </rPh>
    <rPh sb="15" eb="16">
      <t>ガツ</t>
    </rPh>
    <rPh sb="21" eb="22">
      <t>ヒ</t>
    </rPh>
    <rPh sb="23" eb="24">
      <t>ミセ</t>
    </rPh>
    <rPh sb="24" eb="25">
      <t>カカリ</t>
    </rPh>
    <phoneticPr fontId="8"/>
  </si>
  <si>
    <t>環境社会学事典</t>
    <phoneticPr fontId="2"/>
  </si>
  <si>
    <t>環境社会学会 編</t>
    <phoneticPr fontId="2"/>
  </si>
  <si>
    <t>丸善出版</t>
    <rPh sb="0" eb="2">
      <t>マルゼン</t>
    </rPh>
    <rPh sb="2" eb="4">
      <t>シュッパン</t>
    </rPh>
    <phoneticPr fontId="2"/>
  </si>
  <si>
    <t>環境社会学の重要な主要知識を網羅！</t>
    <phoneticPr fontId="2"/>
  </si>
  <si>
    <t>ＳＤＧｓ辞典</t>
    <rPh sb="4" eb="6">
      <t>ジテン</t>
    </rPh>
    <phoneticPr fontId="2"/>
  </si>
  <si>
    <t>渡邉優</t>
    <phoneticPr fontId="2"/>
  </si>
  <si>
    <t>ミネルヴァ書房</t>
    <rPh sb="5" eb="7">
      <t>ショボウ</t>
    </rPh>
    <phoneticPr fontId="2"/>
  </si>
  <si>
    <t>社会／環境</t>
    <rPh sb="0" eb="2">
      <t>シャカイ</t>
    </rPh>
    <rPh sb="3" eb="5">
      <t>カンキョウ</t>
    </rPh>
    <phoneticPr fontId="2"/>
  </si>
  <si>
    <t>原典を繙きながら、SDGs の基本的用語を平易に解説</t>
    <phoneticPr fontId="2"/>
  </si>
  <si>
    <t>価値論</t>
    <rPh sb="0" eb="2">
      <t>カチ</t>
    </rPh>
    <rPh sb="2" eb="3">
      <t>ロン</t>
    </rPh>
    <phoneticPr fontId="2"/>
  </si>
  <si>
    <t>人文／思想</t>
    <rPh sb="0" eb="2">
      <t>ジンブン</t>
    </rPh>
    <rPh sb="3" eb="5">
      <t>シソウ</t>
    </rPh>
    <phoneticPr fontId="2"/>
  </si>
  <si>
    <t>以文社</t>
    <rPh sb="0" eb="2">
      <t>イブン</t>
    </rPh>
    <rPh sb="2" eb="3">
      <t>シャ</t>
    </rPh>
    <phoneticPr fontId="2"/>
  </si>
  <si>
    <t>デヴィッド・グレーバー</t>
    <phoneticPr fontId="2"/>
  </si>
  <si>
    <t>『負債論』や『ブルシット・ジョブ』のデヴィッド・グレーバーによる21世紀の『経済学批判』</t>
    <phoneticPr fontId="2"/>
  </si>
  <si>
    <t>グローバル化時代に必要な英語力とは？</t>
    <phoneticPr fontId="2"/>
  </si>
  <si>
    <t>教育／高等教育</t>
    <rPh sb="0" eb="2">
      <t>キョウイク</t>
    </rPh>
    <rPh sb="3" eb="5">
      <t>コウトウ</t>
    </rPh>
    <rPh sb="5" eb="7">
      <t>キョウイク</t>
    </rPh>
    <phoneticPr fontId="2"/>
  </si>
  <si>
    <t>玉川大学出版部</t>
    <rPh sb="0" eb="2">
      <t>タマガワ</t>
    </rPh>
    <rPh sb="2" eb="4">
      <t>ダイガク</t>
    </rPh>
    <rPh sb="4" eb="6">
      <t>シュッパン</t>
    </rPh>
    <rPh sb="6" eb="7">
      <t>ブ</t>
    </rPh>
    <phoneticPr fontId="2"/>
  </si>
  <si>
    <t>本名信行</t>
    <phoneticPr fontId="2"/>
  </si>
  <si>
    <t>多文化共生時代に学ぶ英語</t>
    <phoneticPr fontId="2"/>
  </si>
  <si>
    <t>共立出版</t>
    <rPh sb="0" eb="2">
      <t>キョウリツ</t>
    </rPh>
    <rPh sb="2" eb="4">
      <t>シュッパン</t>
    </rPh>
    <phoneticPr fontId="2"/>
  </si>
  <si>
    <t>最適化アルゴリズム</t>
    <phoneticPr fontId="2"/>
  </si>
  <si>
    <t>Mykel J. Kochenderfer、Tim A. Wheeler 　著</t>
    <phoneticPr fontId="2"/>
  </si>
  <si>
    <t>情報／数学</t>
    <rPh sb="0" eb="2">
      <t>ジョウホウ</t>
    </rPh>
    <rPh sb="3" eb="5">
      <t>スウガク</t>
    </rPh>
    <phoneticPr fontId="2"/>
  </si>
  <si>
    <t>実践的なアルゴリズムに焦点を当てた最適化についての入門書</t>
    <phoneticPr fontId="2"/>
  </si>
  <si>
    <t>2023年1月末までの特価！物理化学のグローバルスタンダードテキスト</t>
    <rPh sb="4" eb="5">
      <t>ネン</t>
    </rPh>
    <rPh sb="6" eb="7">
      <t>ガツ</t>
    </rPh>
    <rPh sb="7" eb="8">
      <t>マツ</t>
    </rPh>
    <rPh sb="11" eb="13">
      <t>トッカ</t>
    </rPh>
    <phoneticPr fontId="2"/>
  </si>
  <si>
    <t>化学</t>
    <rPh sb="0" eb="2">
      <t>カガク</t>
    </rPh>
    <phoneticPr fontId="2"/>
  </si>
  <si>
    <t>Oxford University Press</t>
    <phoneticPr fontId="2"/>
  </si>
  <si>
    <t>Atkins' Physical Chemistry 12th ed.</t>
    <phoneticPr fontId="2"/>
  </si>
  <si>
    <t>Peter Atkins、Julio de Paula、</t>
    <phoneticPr fontId="2"/>
  </si>
  <si>
    <t>Physical Chemistry for the Life Sciences 3rd ed.</t>
    <phoneticPr fontId="2"/>
  </si>
  <si>
    <t>3月刊行価格未定</t>
    <rPh sb="1" eb="2">
      <t>ガツ</t>
    </rPh>
    <rPh sb="2" eb="4">
      <t>カンコウ</t>
    </rPh>
    <rPh sb="4" eb="6">
      <t>カカク</t>
    </rPh>
    <rPh sb="6" eb="8">
      <t>ミテイ</t>
    </rPh>
    <phoneticPr fontId="2"/>
  </si>
  <si>
    <t>化学／生化学</t>
    <rPh sb="0" eb="2">
      <t>カガク</t>
    </rPh>
    <rPh sb="3" eb="6">
      <t>セイカガク</t>
    </rPh>
    <phoneticPr fontId="2"/>
  </si>
  <si>
    <t>分子レベルで生命がどのように機能するかをより深く理解できる唯一のテキスト</t>
    <phoneticPr fontId="2"/>
  </si>
  <si>
    <t>▼受取店舗をご選択ください</t>
    <rPh sb="1" eb="3">
      <t>ウケトリ</t>
    </rPh>
    <rPh sb="3" eb="5">
      <t>テンポ</t>
    </rPh>
    <rPh sb="7" eb="9">
      <t>センタク</t>
    </rPh>
    <phoneticPr fontId="2"/>
  </si>
  <si>
    <t>岐阜大学生協</t>
    <rPh sb="0" eb="2">
      <t>ギフ</t>
    </rPh>
    <phoneticPr fontId="2"/>
  </si>
  <si>
    <t>中央店</t>
  </si>
  <si>
    <t>058-230-1166</t>
  </si>
  <si>
    <t>058-230-1167</t>
  </si>
  <si>
    <t>医学部店</t>
  </si>
  <si>
    <t>058-230-1164</t>
  </si>
  <si>
    <t>058-230-1165</t>
  </si>
  <si>
    <t>岐阜市立女子短期大学生協</t>
    <rPh sb="0" eb="2">
      <t>ギフ</t>
    </rPh>
    <rPh sb="2" eb="4">
      <t>シリツ</t>
    </rPh>
    <rPh sb="4" eb="6">
      <t>ジョシ</t>
    </rPh>
    <rPh sb="6" eb="8">
      <t>タンキ</t>
    </rPh>
    <phoneticPr fontId="2"/>
  </si>
  <si>
    <t>058-296-3129</t>
  </si>
  <si>
    <t>058-232-4341</t>
  </si>
  <si>
    <t>静岡大学生協</t>
    <rPh sb="0" eb="2">
      <t>シズオカ</t>
    </rPh>
    <phoneticPr fontId="2"/>
  </si>
  <si>
    <t>静岡店</t>
  </si>
  <si>
    <t>054-237-1427</t>
  </si>
  <si>
    <t>054-237-7138</t>
  </si>
  <si>
    <t>浜松店</t>
  </si>
  <si>
    <t>053-473-4627</t>
  </si>
  <si>
    <t>053-474-8272</t>
  </si>
  <si>
    <t>静岡文化芸術大学生協</t>
    <phoneticPr fontId="2"/>
  </si>
  <si>
    <t>購買書籍店</t>
  </si>
  <si>
    <t>053-453-5702</t>
  </si>
  <si>
    <t>053-415-8266</t>
  </si>
  <si>
    <t>愛知大学生協</t>
    <rPh sb="0" eb="2">
      <t>アイチ</t>
    </rPh>
    <phoneticPr fontId="2"/>
  </si>
  <si>
    <t>WIZ（笹島）</t>
  </si>
  <si>
    <t>052-564-6192</t>
  </si>
  <si>
    <t>052-564-6291</t>
  </si>
  <si>
    <t>車道店</t>
  </si>
  <si>
    <t>052-936-2915</t>
  </si>
  <si>
    <t>トリニテ（豊橋）</t>
  </si>
  <si>
    <t>0532-47-5935</t>
  </si>
  <si>
    <t>0532-46-6141</t>
  </si>
  <si>
    <t>愛知教育大学生協</t>
    <rPh sb="0" eb="2">
      <t>アイチ</t>
    </rPh>
    <rPh sb="2" eb="4">
      <t>キョウイク</t>
    </rPh>
    <phoneticPr fontId="2"/>
  </si>
  <si>
    <t>ｅＭ</t>
  </si>
  <si>
    <t>0566-26-2704</t>
  </si>
  <si>
    <t>0566-36-5465</t>
  </si>
  <si>
    <t>愛知県公立大学生協</t>
    <rPh sb="0" eb="2">
      <t>アイチ</t>
    </rPh>
    <rPh sb="2" eb="3">
      <t>ケン</t>
    </rPh>
    <rPh sb="3" eb="5">
      <t>コウリツ</t>
    </rPh>
    <phoneticPr fontId="2"/>
  </si>
  <si>
    <t>購買書籍部</t>
    <rPh sb="0" eb="2">
      <t>コウバイ</t>
    </rPh>
    <rPh sb="2" eb="4">
      <t>ショセキ</t>
    </rPh>
    <rPh sb="4" eb="5">
      <t>ブ</t>
    </rPh>
    <phoneticPr fontId="16"/>
  </si>
  <si>
    <t>0561-61-0977</t>
  </si>
  <si>
    <t>0561-61-1210</t>
  </si>
  <si>
    <t>看護学部店</t>
    <rPh sb="0" eb="2">
      <t>カンゴ</t>
    </rPh>
    <rPh sb="2" eb="4">
      <t>ガクブ</t>
    </rPh>
    <rPh sb="4" eb="5">
      <t>テン</t>
    </rPh>
    <phoneticPr fontId="16"/>
  </si>
  <si>
    <t>052-736-2389</t>
  </si>
  <si>
    <t>芸大購買店</t>
    <rPh sb="0" eb="2">
      <t>ゲイダイ</t>
    </rPh>
    <rPh sb="2" eb="4">
      <t>コウバイ</t>
    </rPh>
    <rPh sb="4" eb="5">
      <t>テン</t>
    </rPh>
    <phoneticPr fontId="2"/>
  </si>
  <si>
    <t>0561-63-7800</t>
  </si>
  <si>
    <t>0561-63-7812</t>
  </si>
  <si>
    <t>金城学院大学生協</t>
    <rPh sb="0" eb="2">
      <t>キンジョウ</t>
    </rPh>
    <rPh sb="2" eb="4">
      <t>ガクイン</t>
    </rPh>
    <phoneticPr fontId="2"/>
  </si>
  <si>
    <t>052-799-1257</t>
  </si>
  <si>
    <t>052‐799-1251</t>
  </si>
  <si>
    <t>自然科学研究機構岡崎生活協同組合</t>
    <rPh sb="0" eb="16">
      <t>シゼンカガクケンキュウキコウオカザキセイカツキョウドウクミアイ</t>
    </rPh>
    <phoneticPr fontId="2"/>
  </si>
  <si>
    <t>職員会館店</t>
  </si>
  <si>
    <t>0564-58-9210</t>
  </si>
  <si>
    <t>0564-58-9219</t>
  </si>
  <si>
    <t>名古屋大学生協</t>
    <rPh sb="0" eb="3">
      <t>ナゴヤ</t>
    </rPh>
    <phoneticPr fontId="2"/>
  </si>
  <si>
    <t>南部プラザ</t>
  </si>
  <si>
    <t>052-781-5031</t>
  </si>
  <si>
    <t>052-781-5019</t>
  </si>
  <si>
    <t>ブックスフロンテ</t>
  </si>
  <si>
    <t>052-781-9819</t>
  </si>
  <si>
    <t>052-781-9073</t>
  </si>
  <si>
    <t>医学部書籍</t>
  </si>
  <si>
    <t>052-731-6815</t>
  </si>
  <si>
    <t>052-731-4410</t>
  </si>
  <si>
    <t>大幸店</t>
  </si>
  <si>
    <t>名古屋工業大学生協</t>
    <rPh sb="0" eb="3">
      <t>ナゴヤ</t>
    </rPh>
    <rPh sb="3" eb="5">
      <t>コウギョウ</t>
    </rPh>
    <phoneticPr fontId="2"/>
  </si>
  <si>
    <t>CamPla</t>
  </si>
  <si>
    <t>052-731-6061</t>
  </si>
  <si>
    <t>052-731-8726</t>
  </si>
  <si>
    <t>名古屋市立大学生協</t>
    <rPh sb="0" eb="3">
      <t>ナゴヤ</t>
    </rPh>
    <rPh sb="3" eb="5">
      <t>シリツ</t>
    </rPh>
    <phoneticPr fontId="2"/>
  </si>
  <si>
    <t>山の畑店</t>
    <rPh sb="3" eb="4">
      <t>テン</t>
    </rPh>
    <phoneticPr fontId="16"/>
  </si>
  <si>
    <t>052-881-5904</t>
  </si>
  <si>
    <t>052-881-5921</t>
  </si>
  <si>
    <t>川澄店</t>
    <rPh sb="0" eb="2">
      <t>カワスミ</t>
    </rPh>
    <phoneticPr fontId="16"/>
  </si>
  <si>
    <t>052-852-7346</t>
  </si>
  <si>
    <t>052-852-7347</t>
  </si>
  <si>
    <t>田辺通店</t>
    <rPh sb="0" eb="2">
      <t>タナベ</t>
    </rPh>
    <rPh sb="2" eb="3">
      <t>トオ</t>
    </rPh>
    <phoneticPr fontId="16"/>
  </si>
  <si>
    <t>052-835-6864</t>
  </si>
  <si>
    <t>中京大学生協</t>
    <rPh sb="0" eb="2">
      <t>チュウキョウ</t>
    </rPh>
    <phoneticPr fontId="2"/>
  </si>
  <si>
    <t>プラザ・リーブル</t>
  </si>
  <si>
    <t>052-831-1911</t>
  </si>
  <si>
    <t>052-835-2955</t>
  </si>
  <si>
    <t>プラザ・ドゥ</t>
  </si>
  <si>
    <t>0565-45-6368</t>
  </si>
  <si>
    <t>0565-45-6347</t>
  </si>
  <si>
    <t>日本福祉大学生協</t>
    <phoneticPr fontId="2"/>
  </si>
  <si>
    <t>美浜we'll （ウィル）</t>
  </si>
  <si>
    <t>0569-87-2304</t>
  </si>
  <si>
    <t>0569-87-2305</t>
  </si>
  <si>
    <t>半田ポルト</t>
  </si>
  <si>
    <t>0569-28-6221</t>
  </si>
  <si>
    <t>0569-28-6223</t>
  </si>
  <si>
    <t>東海キャンパス</t>
  </si>
  <si>
    <t>0562-39-3855</t>
  </si>
  <si>
    <t>0562-39-3856</t>
  </si>
  <si>
    <t>日本赤十字豊田看護大学生協</t>
    <phoneticPr fontId="2"/>
  </si>
  <si>
    <t>購買</t>
  </si>
  <si>
    <t>0565-47-1271</t>
  </si>
  <si>
    <t>0565-47-1272</t>
  </si>
  <si>
    <t>名城大学生協</t>
    <rPh sb="0" eb="2">
      <t>メイジョウ</t>
    </rPh>
    <phoneticPr fontId="2"/>
  </si>
  <si>
    <t>天白　スクエア</t>
  </si>
  <si>
    <t>052-831-4068</t>
  </si>
  <si>
    <t>052-831-7948</t>
  </si>
  <si>
    <t>薬学　Ｔコート</t>
  </si>
  <si>
    <t>052-861-3055</t>
  </si>
  <si>
    <t>052-861-3060</t>
  </si>
  <si>
    <t>インターカレッジコープ愛知</t>
    <rPh sb="11" eb="13">
      <t>アイチ</t>
    </rPh>
    <phoneticPr fontId="2"/>
  </si>
  <si>
    <t>南山大学前店</t>
  </si>
  <si>
    <t>052-839-2898</t>
  </si>
  <si>
    <t>052-839-2894</t>
  </si>
  <si>
    <t>三重大学生協</t>
    <rPh sb="0" eb="2">
      <t>ミエ</t>
    </rPh>
    <phoneticPr fontId="2"/>
  </si>
  <si>
    <t>翠陵店</t>
  </si>
  <si>
    <t>059-232-5007</t>
  </si>
  <si>
    <t>059-232-1607</t>
  </si>
  <si>
    <t>第2購買書籍店</t>
  </si>
  <si>
    <t>059-232-9531</t>
  </si>
  <si>
    <t>059-232-9510</t>
  </si>
  <si>
    <t>三重短期大学生協</t>
    <rPh sb="0" eb="2">
      <t>ミエ</t>
    </rPh>
    <rPh sb="2" eb="4">
      <t>タンキ</t>
    </rPh>
    <phoneticPr fontId="2"/>
  </si>
  <si>
    <t>みすと</t>
    <phoneticPr fontId="16"/>
  </si>
  <si>
    <t>059-232-4959</t>
  </si>
  <si>
    <t>059-231-4113</t>
  </si>
  <si>
    <t>三重県立看護大学生協</t>
    <phoneticPr fontId="2"/>
  </si>
  <si>
    <t>ドリームヒル</t>
  </si>
  <si>
    <t>059-236-5010</t>
  </si>
  <si>
    <t>059-236-5012</t>
  </si>
  <si>
    <t>ご注文・お問い合わせ先</t>
    <rPh sb="1" eb="3">
      <t>チュウモン</t>
    </rPh>
    <rPh sb="5" eb="6">
      <t>ト</t>
    </rPh>
    <rPh sb="7" eb="8">
      <t>ア</t>
    </rPh>
    <rPh sb="10" eb="11">
      <t>サキ</t>
    </rPh>
    <phoneticPr fontId="2"/>
  </si>
  <si>
    <t>大学生協名</t>
    <rPh sb="0" eb="2">
      <t>ダイガク</t>
    </rPh>
    <rPh sb="2" eb="4">
      <t>セイキョウ</t>
    </rPh>
    <rPh sb="4" eb="5">
      <t>メイ</t>
    </rPh>
    <phoneticPr fontId="2"/>
  </si>
  <si>
    <t>TEL</t>
    <phoneticPr fontId="2"/>
  </si>
  <si>
    <t>FAX</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</si>
</sst>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0_);[Red]\(0\)"/>
  </numFmts>
  <fonts count="1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Ｐ明朝"/>
      <family val="1"/>
      <charset val="128"/>
    </font>
    <font>
      <sz val="10"/>
      <color rgb="FF000000"/>
      <name val="Verdana"/>
      <family val="2"/>
    </font>
    <font>
      <sz val="11"/>
      <color rgb="FF333333"/>
      <name val="メイリオ"/>
      <family val="3"/>
      <charset val="128"/>
    </font>
    <font>
      <sz val="11"/>
      <color rgb="FF000099"/>
      <name val="Arial"/>
      <family val="2"/>
    </font>
    <font>
      <sz val="11"/>
      <name val="Meiryo UI"/>
      <family val="3"/>
      <charset val="128"/>
    </font>
    <font>
      <sz val="6"/>
      <name val="ＭＳ Ｐゴシック"/>
      <family val="3"/>
      <charset val="128"/>
    </font>
    <font>
      <sz val="9"/>
      <name val="Meiryo UI"/>
      <family val="3"/>
      <charset val="128"/>
    </font>
    <font>
      <sz val="11"/>
      <name val="HGP創英角ｺﾞｼｯｸUB"/>
      <family val="3"/>
      <charset val="128"/>
    </font>
    <font>
      <sz val="11"/>
      <color theme="1"/>
      <name val="ＭＳ Ｐゴシック"/>
      <family val="3"/>
      <charset val="128"/>
      <scheme val="minor"/>
    </font>
    <font>
      <sz val="11"/>
      <color indexed="63"/>
      <name val="ＭＳ Ｐゴシック"/>
      <family val="3"/>
      <charset val="128"/>
    </font>
    <font>
      <sz val="10"/>
      <name val="ＭＳ Ｐゴシック"/>
      <family val="3"/>
      <charset val="128"/>
    </font>
    <font>
      <sz val="11"/>
      <color theme="1"/>
      <name val="ＭＳ Ｐゴシック"/>
      <family val="2"/>
      <charset val="128"/>
      <scheme val="minor"/>
    </font>
    <font>
      <sz val="8"/>
      <name val="Meiryo UI"/>
      <family val="3"/>
      <charset val="128"/>
    </font>
    <font>
      <sz val="6"/>
      <name val="ＭＳ Ｐ明朝"/>
      <family val="1"/>
      <charset val="128"/>
    </font>
    <font>
      <sz val="10"/>
      <name val="ＭＳ Ｐゴシック"/>
      <family val="3"/>
      <charset val="128"/>
      <scheme val="minor"/>
    </font>
    <font>
      <b/>
      <sz val="11"/>
      <color theme="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s>
  <borders count="34">
    <border>
      <left/>
      <right/>
      <top/>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top/>
      <bottom/>
      <diagonal/>
    </border>
    <border>
      <left style="medium">
        <color indexed="64"/>
      </left>
      <right style="medium">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style="medium">
        <color indexed="64"/>
      </left>
      <right style="medium">
        <color indexed="64"/>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xf numFmtId="38" fontId="14" fillId="0" borderId="0" applyFont="0" applyFill="0" applyBorder="0" applyAlignment="0" applyProtection="0">
      <alignment vertical="center"/>
    </xf>
  </cellStyleXfs>
  <cellXfs count="88">
    <xf numFmtId="0" fontId="0" fillId="0" borderId="0" xfId="0">
      <alignment vertical="center"/>
    </xf>
    <xf numFmtId="0" fontId="1" fillId="0" borderId="0" xfId="1"/>
    <xf numFmtId="0" fontId="1" fillId="0" borderId="0" xfId="1" applyAlignment="1">
      <alignment vertical="center"/>
    </xf>
    <xf numFmtId="0" fontId="3" fillId="0" borderId="0" xfId="1" applyFont="1" applyAlignment="1">
      <alignment vertical="center"/>
    </xf>
    <xf numFmtId="0" fontId="9" fillId="2" borderId="4" xfId="0" applyFont="1" applyFill="1" applyBorder="1" applyAlignment="1">
      <alignment vertical="center" wrapText="1"/>
    </xf>
    <xf numFmtId="0" fontId="9" fillId="2" borderId="5" xfId="0" applyFont="1" applyFill="1" applyBorder="1" applyAlignment="1">
      <alignment vertical="center" wrapText="1"/>
    </xf>
    <xf numFmtId="0" fontId="9" fillId="0" borderId="6" xfId="0" applyFont="1" applyBorder="1" applyAlignment="1">
      <alignment vertical="top" wrapText="1"/>
    </xf>
    <xf numFmtId="0" fontId="9" fillId="0" borderId="7" xfId="0" applyFont="1" applyBorder="1" applyAlignment="1">
      <alignment vertical="top" wrapText="1"/>
    </xf>
    <xf numFmtId="0" fontId="10" fillId="0" borderId="0" xfId="1" applyFont="1"/>
    <xf numFmtId="0" fontId="11" fillId="0" borderId="0" xfId="1" applyFont="1" applyAlignment="1">
      <alignment vertical="center"/>
    </xf>
    <xf numFmtId="0" fontId="11" fillId="0" borderId="8" xfId="1" applyFont="1" applyBorder="1" applyAlignment="1">
      <alignment vertical="center"/>
    </xf>
    <xf numFmtId="0" fontId="1" fillId="0" borderId="8" xfId="1" applyBorder="1" applyAlignment="1">
      <alignment vertical="center"/>
    </xf>
    <xf numFmtId="0" fontId="1" fillId="0" borderId="8" xfId="1" applyBorder="1"/>
    <xf numFmtId="0" fontId="12" fillId="0" borderId="8" xfId="0" applyFont="1" applyBorder="1">
      <alignment vertical="center"/>
    </xf>
    <xf numFmtId="0" fontId="11" fillId="0" borderId="0" xfId="1" applyFont="1"/>
    <xf numFmtId="0" fontId="13" fillId="0" borderId="0" xfId="1" applyFont="1" applyAlignment="1">
      <alignment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5" xfId="0" applyFont="1" applyFill="1" applyBorder="1" applyAlignment="1">
      <alignment vertical="center" wrapText="1"/>
    </xf>
    <xf numFmtId="0" fontId="9" fillId="2" borderId="13" xfId="0" applyFont="1" applyFill="1" applyBorder="1" applyAlignment="1">
      <alignment vertical="center" wrapText="1"/>
    </xf>
    <xf numFmtId="177" fontId="9" fillId="0" borderId="0" xfId="0" applyNumberFormat="1" applyFont="1" applyAlignment="1">
      <alignment horizontal="center" vertical="center" wrapText="1"/>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1" applyFont="1" applyAlignment="1">
      <alignment vertical="center"/>
    </xf>
    <xf numFmtId="0" fontId="9" fillId="2" borderId="19" xfId="0" applyFont="1" applyFill="1" applyBorder="1" applyAlignment="1">
      <alignment vertical="center" wrapText="1"/>
    </xf>
    <xf numFmtId="0" fontId="9" fillId="2" borderId="20" xfId="0" applyFont="1" applyFill="1" applyBorder="1" applyAlignment="1">
      <alignment vertical="center" wrapText="1"/>
    </xf>
    <xf numFmtId="0" fontId="9" fillId="0" borderId="21" xfId="0" applyFont="1" applyBorder="1" applyAlignment="1">
      <alignment vertical="top" wrapText="1"/>
    </xf>
    <xf numFmtId="0" fontId="9" fillId="0" borderId="3" xfId="0" applyFont="1" applyBorder="1" applyAlignment="1">
      <alignment vertical="center" wrapText="1" shrinkToFit="1"/>
    </xf>
    <xf numFmtId="176" fontId="9" fillId="0" borderId="3" xfId="0" applyNumberFormat="1" applyFont="1" applyBorder="1" applyAlignment="1">
      <alignment vertical="center" wrapText="1" shrinkToFit="1"/>
    </xf>
    <xf numFmtId="177" fontId="9" fillId="0" borderId="3" xfId="0" applyNumberFormat="1" applyFont="1" applyBorder="1" applyAlignment="1">
      <alignment horizontal="center" vertical="center" wrapText="1" shrinkToFit="1"/>
    </xf>
    <xf numFmtId="0" fontId="9" fillId="0" borderId="20" xfId="0" applyFont="1" applyBorder="1" applyAlignment="1">
      <alignment horizontal="left" vertical="center" wrapText="1" shrinkToFit="1"/>
    </xf>
    <xf numFmtId="176" fontId="9" fillId="0" borderId="17" xfId="0" applyNumberFormat="1" applyFont="1" applyBorder="1" applyAlignment="1">
      <alignment vertical="center" wrapText="1" shrinkToFit="1"/>
    </xf>
    <xf numFmtId="38" fontId="9" fillId="0" borderId="20" xfId="2" applyFont="1" applyFill="1" applyBorder="1" applyAlignment="1">
      <alignment horizontal="right" vertical="center" wrapText="1" shrinkToFit="1"/>
    </xf>
    <xf numFmtId="177" fontId="9" fillId="0" borderId="17" xfId="0" applyNumberFormat="1" applyFont="1" applyBorder="1" applyAlignment="1">
      <alignment horizontal="center" vertical="center" wrapText="1" shrinkToFit="1"/>
    </xf>
    <xf numFmtId="0" fontId="9" fillId="0" borderId="17" xfId="0" applyFont="1" applyBorder="1" applyAlignment="1">
      <alignment vertical="center" wrapText="1" shrinkToFit="1"/>
    </xf>
    <xf numFmtId="38" fontId="9" fillId="0" borderId="17" xfId="2" applyFont="1" applyFill="1" applyBorder="1" applyAlignment="1">
      <alignment horizontal="right" vertical="center" wrapText="1" shrinkToFit="1"/>
    </xf>
    <xf numFmtId="0" fontId="9" fillId="0" borderId="13" xfId="0" applyFont="1" applyBorder="1" applyAlignment="1">
      <alignment vertical="center" wrapText="1" shrinkToFit="1"/>
    </xf>
    <xf numFmtId="0" fontId="15" fillId="0" borderId="13" xfId="0" applyFont="1" applyBorder="1" applyAlignment="1">
      <alignment vertical="center" wrapText="1" shrinkToFit="1"/>
    </xf>
    <xf numFmtId="176" fontId="9" fillId="0" borderId="13" xfId="0" applyNumberFormat="1" applyFont="1" applyBorder="1" applyAlignment="1">
      <alignment vertical="center" wrapText="1" shrinkToFit="1"/>
    </xf>
    <xf numFmtId="38" fontId="9" fillId="0" borderId="13" xfId="2" applyFont="1" applyFill="1" applyBorder="1" applyAlignment="1">
      <alignment vertical="center" wrapText="1" shrinkToFit="1"/>
    </xf>
    <xf numFmtId="177" fontId="9" fillId="0" borderId="13" xfId="0" applyNumberFormat="1" applyFont="1" applyBorder="1" applyAlignment="1">
      <alignment horizontal="center" vertical="center" wrapText="1" shrinkToFit="1"/>
    </xf>
    <xf numFmtId="0" fontId="9" fillId="0" borderId="2"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176" fontId="9" fillId="0" borderId="20" xfId="0" applyNumberFormat="1" applyFont="1" applyBorder="1" applyAlignment="1">
      <alignment vertical="center" wrapText="1" shrinkToFit="1"/>
    </xf>
    <xf numFmtId="177" fontId="9" fillId="0" borderId="20" xfId="0" applyNumberFormat="1" applyFont="1" applyBorder="1" applyAlignment="1">
      <alignment horizontal="center" vertical="center" wrapText="1" shrinkToFit="1"/>
    </xf>
    <xf numFmtId="0" fontId="9" fillId="0" borderId="20" xfId="0" applyFont="1" applyBorder="1" applyAlignment="1">
      <alignment vertical="center" wrapText="1" shrinkToFit="1"/>
    </xf>
    <xf numFmtId="0" fontId="9" fillId="0" borderId="24" xfId="0" applyFont="1" applyBorder="1" applyAlignment="1">
      <alignment vertical="top" wrapText="1"/>
    </xf>
    <xf numFmtId="0" fontId="9" fillId="0" borderId="2" xfId="0" applyFont="1" applyBorder="1" applyAlignment="1">
      <alignment horizontal="left" vertical="center" wrapText="1" shrinkToFit="1"/>
    </xf>
    <xf numFmtId="176" fontId="9" fillId="0" borderId="2" xfId="0" applyNumberFormat="1" applyFont="1" applyBorder="1" applyAlignment="1">
      <alignment vertical="center" wrapText="1" shrinkToFit="1"/>
    </xf>
    <xf numFmtId="38" fontId="9" fillId="0" borderId="2" xfId="2" applyFont="1" applyFill="1" applyBorder="1" applyAlignment="1">
      <alignment horizontal="right" vertical="center" wrapText="1" shrinkToFit="1"/>
    </xf>
    <xf numFmtId="177" fontId="9" fillId="0" borderId="2" xfId="0" applyNumberFormat="1" applyFont="1" applyBorder="1" applyAlignment="1">
      <alignment horizontal="center" vertical="center" wrapText="1" shrinkToFit="1"/>
    </xf>
    <xf numFmtId="0" fontId="9" fillId="0" borderId="2" xfId="0" applyFont="1" applyBorder="1" applyAlignment="1">
      <alignment vertical="center" wrapText="1" shrinkToFi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0" borderId="6" xfId="0" applyFont="1" applyBorder="1" applyAlignment="1">
      <alignment horizontal="center" vertical="top" wrapText="1"/>
    </xf>
    <xf numFmtId="0" fontId="9" fillId="0" borderId="3" xfId="0" applyFont="1" applyBorder="1" applyAlignment="1">
      <alignment horizontal="left" vertical="center" wrapText="1" shrinkToFit="1"/>
    </xf>
    <xf numFmtId="0" fontId="9" fillId="0" borderId="16" xfId="0" applyFont="1" applyBorder="1" applyAlignment="1">
      <alignment horizontal="center" vertical="center" wrapText="1" shrinkToFit="1"/>
    </xf>
    <xf numFmtId="0" fontId="9" fillId="0" borderId="16" xfId="0" applyFont="1" applyBorder="1" applyAlignment="1">
      <alignment horizontal="left" vertical="center" wrapText="1" shrinkToFit="1"/>
    </xf>
    <xf numFmtId="0" fontId="15" fillId="0" borderId="16" xfId="0" applyFont="1" applyBorder="1" applyAlignment="1">
      <alignment horizontal="left" vertical="center" wrapText="1" shrinkToFit="1"/>
    </xf>
    <xf numFmtId="38" fontId="9" fillId="0" borderId="16" xfId="2" applyFont="1" applyFill="1" applyBorder="1" applyAlignment="1">
      <alignment horizontal="right" vertical="center" wrapText="1" shrinkToFit="1"/>
    </xf>
    <xf numFmtId="0" fontId="9" fillId="0" borderId="18" xfId="0" applyFont="1" applyBorder="1" applyAlignment="1">
      <alignment horizontal="left" vertical="center" wrapText="1" shrinkToFit="1"/>
    </xf>
    <xf numFmtId="0" fontId="9" fillId="0" borderId="22" xfId="0" applyFont="1" applyBorder="1" applyAlignment="1">
      <alignment horizontal="left" vertical="center" wrapText="1" shrinkToFit="1"/>
    </xf>
    <xf numFmtId="0" fontId="9" fillId="0" borderId="18" xfId="0" applyFont="1" applyBorder="1" applyAlignment="1">
      <alignment vertical="center" wrapText="1" shrinkToFit="1"/>
    </xf>
    <xf numFmtId="0" fontId="15" fillId="0" borderId="11" xfId="0" applyFont="1" applyBorder="1" applyAlignment="1">
      <alignment horizontal="left" vertical="center" wrapText="1" shrinkToFit="1"/>
    </xf>
    <xf numFmtId="0" fontId="15" fillId="0" borderId="17" xfId="0" applyFont="1" applyBorder="1" applyAlignment="1">
      <alignment vertical="center" wrapText="1" shrinkToFi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176" fontId="9" fillId="2" borderId="26" xfId="0" applyNumberFormat="1" applyFont="1" applyFill="1" applyBorder="1" applyAlignment="1">
      <alignment horizontal="center" vertical="center" wrapText="1"/>
    </xf>
    <xf numFmtId="177" fontId="9" fillId="2" borderId="26" xfId="0" applyNumberFormat="1"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15" fillId="0" borderId="14" xfId="0" applyFont="1" applyBorder="1" applyAlignment="1">
      <alignment vertical="center" wrapText="1" shrinkToFit="1"/>
    </xf>
    <xf numFmtId="0" fontId="13" fillId="0" borderId="32" xfId="0" applyFont="1" applyBorder="1" applyAlignment="1">
      <alignment vertical="center" shrinkToFit="1"/>
    </xf>
    <xf numFmtId="0" fontId="13" fillId="0" borderId="32" xfId="0" applyFont="1" applyBorder="1" applyAlignment="1">
      <alignment horizontal="center" vertical="center" shrinkToFit="1"/>
    </xf>
    <xf numFmtId="0" fontId="13" fillId="3" borderId="32" xfId="0" applyFont="1" applyFill="1" applyBorder="1" applyAlignment="1">
      <alignment horizontal="center" vertical="center" shrinkToFit="1"/>
    </xf>
    <xf numFmtId="0" fontId="17" fillId="3" borderId="32" xfId="0" applyFont="1" applyFill="1" applyBorder="1" applyAlignment="1">
      <alignment horizontal="center" vertical="center" shrinkToFit="1"/>
    </xf>
    <xf numFmtId="0" fontId="18" fillId="4" borderId="0" xfId="1" applyFont="1" applyFill="1"/>
    <xf numFmtId="0" fontId="1" fillId="5" borderId="0" xfId="1" applyFill="1" applyAlignment="1">
      <alignment horizontal="center" vertical="center" shrinkToFit="1"/>
    </xf>
    <xf numFmtId="0" fontId="1" fillId="5" borderId="8" xfId="1" applyFill="1" applyBorder="1" applyAlignment="1">
      <alignment horizontal="center" vertical="center" shrinkToFit="1"/>
    </xf>
    <xf numFmtId="0" fontId="1" fillId="0" borderId="33" xfId="1" applyBorder="1"/>
    <xf numFmtId="0" fontId="1" fillId="0" borderId="33" xfId="1" applyBorder="1" applyAlignment="1">
      <alignment horizontal="center" vertical="center"/>
    </xf>
    <xf numFmtId="0" fontId="1" fillId="0" borderId="8" xfId="1" applyBorder="1" applyAlignment="1">
      <alignment horizontal="center" vertical="center"/>
    </xf>
  </cellXfs>
  <cellStyles count="3">
    <cellStyle name="桁区切り" xfId="2" builtinId="6"/>
    <cellStyle name="標準" xfId="0" builtinId="0"/>
    <cellStyle name="標準_1006PC新刊注文書"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38100</xdr:rowOff>
    </xdr:from>
    <xdr:to>
      <xdr:col>16</xdr:col>
      <xdr:colOff>495300</xdr:colOff>
      <xdr:row>5</xdr:row>
      <xdr:rowOff>76200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47625" y="38100"/>
          <a:ext cx="7439025" cy="962025"/>
        </a:xfrm>
        <a:prstGeom prst="rect">
          <a:avLst/>
        </a:prstGeom>
        <a:solidFill>
          <a:srgbClr val="FFFFFF"/>
        </a:solidFill>
        <a:ln w="28575">
          <a:solidFill>
            <a:srgbClr val="000000"/>
          </a:solidFill>
          <a:miter lim="800000"/>
          <a:headEnd/>
          <a:tailEnd/>
        </a:ln>
      </xdr:spPr>
    </xdr:sp>
    <xdr:clientData/>
  </xdr:twoCellAnchor>
  <xdr:twoCellAnchor>
    <xdr:from>
      <xdr:col>2</xdr:col>
      <xdr:colOff>885264</xdr:colOff>
      <xdr:row>0</xdr:row>
      <xdr:rowOff>78441</xdr:rowOff>
    </xdr:from>
    <xdr:to>
      <xdr:col>12</xdr:col>
      <xdr:colOff>156882</xdr:colOff>
      <xdr:row>5</xdr:row>
      <xdr:rowOff>55469</xdr:rowOff>
    </xdr:to>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1437714" y="78441"/>
          <a:ext cx="3976968" cy="900953"/>
        </a:xfrm>
        <a:prstGeom prst="rect">
          <a:avLst/>
        </a:prstGeom>
        <a:noFill/>
        <a:ln w="9525">
          <a:noFill/>
          <a:miter lim="800000"/>
          <a:headEnd/>
          <a:tailEnd/>
        </a:ln>
      </xdr:spPr>
      <xdr:txBody>
        <a:bodyPr vertOverflow="clip" wrap="square" lIns="64008" tIns="36576" rIns="0" bIns="0" anchor="t" upright="1"/>
        <a:lstStyle/>
        <a:p>
          <a:pPr algn="ctr" rtl="0">
            <a:lnSpc>
              <a:spcPts val="3300"/>
            </a:lnSpc>
            <a:defRPr sz="1000"/>
          </a:pPr>
          <a:r>
            <a:rPr lang="ja-JP" altLang="en-US" sz="3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カタログショッピング</a:t>
          </a:r>
          <a:endParaRPr lang="en-US" altLang="ja-JP" sz="32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2200"/>
            </a:lnSpc>
            <a:defRPr sz="1000"/>
          </a:pPr>
          <a:r>
            <a:rPr lang="en-US" altLang="ja-JP"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1</a:t>
          </a:r>
          <a:r>
            <a:rPr lang="ja-JP" altLang="en-US" sz="2000" b="0" i="0" u="none" strike="noStrike" baseline="0">
              <a:solidFill>
                <a:srgbClr val="000000"/>
              </a:solidFill>
              <a:latin typeface="HGP創英角ｺﾞｼｯｸUB" panose="020B0900000000000000" pitchFamily="50" charset="-128"/>
              <a:ea typeface="HGP創英角ｺﾞｼｯｸUB" panose="020B0900000000000000" pitchFamily="50" charset="-128"/>
            </a:rPr>
            <a:t>月号掲載商品</a:t>
          </a:r>
          <a:endParaRPr lang="en-US" altLang="ja-JP" sz="2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editAs="oneCell">
    <xdr:from>
      <xdr:col>1</xdr:col>
      <xdr:colOff>0</xdr:colOff>
      <xdr:row>25</xdr:row>
      <xdr:rowOff>0</xdr:rowOff>
    </xdr:from>
    <xdr:to>
      <xdr:col>1</xdr:col>
      <xdr:colOff>76200</xdr:colOff>
      <xdr:row>26</xdr:row>
      <xdr:rowOff>47625</xdr:rowOff>
    </xdr:to>
    <xdr:sp macro="" textlink="">
      <xdr:nvSpPr>
        <xdr:cNvPr id="4" name="Text Box 8">
          <a:extLst>
            <a:ext uri="{FF2B5EF4-FFF2-40B4-BE49-F238E27FC236}">
              <a16:creationId xmlns:a16="http://schemas.microsoft.com/office/drawing/2014/main" id="{00000000-0008-0000-0000-000004000000}"/>
            </a:ext>
          </a:extLst>
        </xdr:cNvPr>
        <xdr:cNvSpPr txBox="1">
          <a:spLocks noChangeArrowheads="1"/>
        </xdr:cNvSpPr>
      </xdr:nvSpPr>
      <xdr:spPr bwMode="auto">
        <a:xfrm>
          <a:off x="152400" y="6862763"/>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47627</xdr:colOff>
      <xdr:row>5</xdr:row>
      <xdr:rowOff>152400</xdr:rowOff>
    </xdr:from>
    <xdr:ext cx="6967256" cy="866775"/>
    <xdr:sp macro="" textlink="">
      <xdr:nvSpPr>
        <xdr:cNvPr id="6" name="Text Box 23">
          <a:extLst>
            <a:ext uri="{FF2B5EF4-FFF2-40B4-BE49-F238E27FC236}">
              <a16:creationId xmlns:a16="http://schemas.microsoft.com/office/drawing/2014/main" id="{00000000-0008-0000-0000-000006000000}"/>
            </a:ext>
          </a:extLst>
        </xdr:cNvPr>
        <xdr:cNvSpPr txBox="1">
          <a:spLocks noChangeArrowheads="1"/>
        </xdr:cNvSpPr>
      </xdr:nvSpPr>
      <xdr:spPr bwMode="auto">
        <a:xfrm>
          <a:off x="47627" y="962025"/>
          <a:ext cx="6967256" cy="866775"/>
        </a:xfrm>
        <a:prstGeom prst="rect">
          <a:avLst/>
        </a:prstGeom>
        <a:solidFill>
          <a:schemeClr val="bg1">
            <a:lumMod val="85000"/>
          </a:schemeClr>
        </a:solidFill>
        <a:ln w="28575" cmpd="thickThin">
          <a:noFill/>
          <a:miter lim="800000"/>
          <a:headEnd/>
          <a:tailEnd/>
        </a:ln>
      </xdr:spPr>
      <xdr:txBody>
        <a:bodyPr vertOverflow="clip" wrap="square" lIns="27432" tIns="18288" rIns="0" bIns="0" anchor="t" upright="1">
          <a:noAutofit/>
        </a:bodyPr>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「大学生協カタログショッピング</a:t>
          </a:r>
          <a:r>
            <a:rPr lang="en-US" altLang="ja-JP" sz="1200" b="1" i="0">
              <a:effectLst/>
              <a:latin typeface="Meiryo UI" panose="020B0604030504040204" pitchFamily="50" charset="-128"/>
              <a:ea typeface="Meiryo UI" panose="020B0604030504040204" pitchFamily="50" charset="-128"/>
              <a:cs typeface="メイリオ" panose="020B0604030504040204" pitchFamily="50" charset="-128"/>
            </a:rPr>
            <a:t>1</a:t>
          </a:r>
          <a:r>
            <a:rPr lang="ja-JP" altLang="en-US" sz="1200" b="1" i="0">
              <a:effectLst/>
              <a:latin typeface="Meiryo UI" panose="020B0604030504040204" pitchFamily="50" charset="-128"/>
              <a:ea typeface="Meiryo UI" panose="020B0604030504040204" pitchFamily="50" charset="-128"/>
              <a:cs typeface="メイリオ" panose="020B0604030504040204" pitchFamily="50" charset="-128"/>
            </a:rPr>
            <a:t>月号」掲載の「書籍商品」の注文書です</a:t>
          </a:r>
          <a:r>
            <a:rPr lang="ja-JP" altLang="en-US" sz="1200" b="1" i="0">
              <a:latin typeface="Meiryo UI" panose="020B0604030504040204" pitchFamily="50" charset="-128"/>
              <a:ea typeface="Meiryo UI" panose="020B0604030504040204" pitchFamily="50" charset="-128"/>
              <a:cs typeface="メイリオ" panose="020B0604030504040204" pitchFamily="50" charset="-128"/>
            </a:rPr>
            <a:t>。生協店舗へお申込みください。</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「大学生協オンライン書籍注文サイト」および「洋書オンラインストア」でもお申込みができます。</a:t>
          </a:r>
          <a:endParaRPr lang="en-US" altLang="ja-JP" sz="1200" b="1" i="0">
            <a:latin typeface="Meiryo UI" panose="020B0604030504040204" pitchFamily="50" charset="-128"/>
            <a:ea typeface="Meiryo UI" panose="020B0604030504040204" pitchFamily="50" charset="-128"/>
            <a:cs typeface="メイリオ" panose="020B0604030504040204" pitchFamily="50"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200" b="1" i="0">
              <a:latin typeface="Meiryo UI" panose="020B0604030504040204" pitchFamily="50" charset="-128"/>
              <a:ea typeface="Meiryo UI" panose="020B0604030504040204" pitchFamily="50" charset="-128"/>
              <a:cs typeface="メイリオ" panose="020B0604030504040204" pitchFamily="50" charset="-128"/>
            </a:rPr>
            <a:t>（商品が未刊の場合、注文ができない場合があります。この「注文用紙」をご活用ください。）</a:t>
          </a:r>
        </a:p>
      </xdr:txBody>
    </xdr:sp>
    <xdr:clientData/>
  </xdr:oneCellAnchor>
  <xdr:oneCellAnchor>
    <xdr:from>
      <xdr:col>0</xdr:col>
      <xdr:colOff>0</xdr:colOff>
      <xdr:row>26</xdr:row>
      <xdr:rowOff>38101</xdr:rowOff>
    </xdr:from>
    <xdr:ext cx="6772275" cy="525117"/>
    <xdr:sp macro="" textlink="">
      <xdr:nvSpPr>
        <xdr:cNvPr id="7" name="Text Box 23">
          <a:extLst>
            <a:ext uri="{FF2B5EF4-FFF2-40B4-BE49-F238E27FC236}">
              <a16:creationId xmlns:a16="http://schemas.microsoft.com/office/drawing/2014/main" id="{00000000-0008-0000-0000-000007000000}"/>
            </a:ext>
          </a:extLst>
        </xdr:cNvPr>
        <xdr:cNvSpPr txBox="1">
          <a:spLocks noChangeArrowheads="1"/>
        </xdr:cNvSpPr>
      </xdr:nvSpPr>
      <xdr:spPr bwMode="auto">
        <a:xfrm>
          <a:off x="0" y="7419976"/>
          <a:ext cx="6772275" cy="525117"/>
        </a:xfrm>
        <a:prstGeom prst="rect">
          <a:avLst/>
        </a:prstGeom>
        <a:solidFill>
          <a:schemeClr val="tx1">
            <a:lumMod val="65000"/>
            <a:lumOff val="35000"/>
          </a:schemeClr>
        </a:solidFill>
        <a:ln w="28575" cmpd="thickThin">
          <a:noFill/>
          <a:miter lim="800000"/>
          <a:headEnd/>
          <a:tailEnd/>
        </a:ln>
      </xdr:spPr>
      <xdr:txBody>
        <a:bodyPr vertOverflow="clip" wrap="square" lIns="27432" tIns="18288" rIns="0" bIns="0" anchor="ctr" upright="1">
          <a:noAutofit/>
        </a:bodyPr>
        <a:lstStyle/>
        <a:p>
          <a:pPr marL="0" marR="0" indent="0" algn="ctr" defTabSz="914400" rtl="0" eaLnBrk="1" fontAlgn="auto" latinLnBrk="0" hangingPunct="1">
            <a:lnSpc>
              <a:spcPts val="1900"/>
            </a:lnSpc>
            <a:spcBef>
              <a:spcPts val="0"/>
            </a:spcBef>
            <a:spcAft>
              <a:spcPts val="0"/>
            </a:spcAft>
            <a:buClrTx/>
            <a:buSzTx/>
            <a:buFontTx/>
            <a:buNone/>
            <a:tabLst/>
            <a:defRPr sz="1000"/>
          </a:pPr>
          <a:r>
            <a:rPr lang="ja-JP" altLang="en-US" sz="18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ご注文は大学生協書籍部へお申込み下さい</a:t>
          </a:r>
          <a:endParaRPr lang="en-US" altLang="ja-JP" sz="16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a:p>
          <a:pPr marL="0" marR="0" indent="0" algn="ctr" defTabSz="914400" rtl="0" eaLnBrk="1" fontAlgn="auto" latinLnBrk="0" hangingPunct="1">
            <a:lnSpc>
              <a:spcPts val="1500"/>
            </a:lnSpc>
            <a:spcBef>
              <a:spcPts val="0"/>
            </a:spcBef>
            <a:spcAft>
              <a:spcPts val="0"/>
            </a:spcAft>
            <a:buClrTx/>
            <a:buSzTx/>
            <a:buFontTx/>
            <a:buNone/>
            <a:tabLst/>
            <a:defRPr sz="1000"/>
          </a:pPr>
          <a:r>
            <a:rPr lang="ja-JP" altLang="en-US" sz="1200" b="0" i="0">
              <a:solidFill>
                <a:schemeClr val="bg1"/>
              </a:solidFill>
              <a:latin typeface="Meiryo UI" panose="020B0604030504040204" pitchFamily="50" charset="-128"/>
              <a:ea typeface="Meiryo UI" panose="020B0604030504040204" pitchFamily="50" charset="-128"/>
              <a:cs typeface="メイリオ" panose="020B0604030504040204" pitchFamily="50" charset="-128"/>
            </a:rPr>
            <a:t>～研究費・科研費でのご購入は生協が便利で安心です。生協価格にてご提供します。～</a:t>
          </a:r>
          <a:endParaRPr lang="en-US" altLang="ja-JP" sz="1400" b="0" i="0">
            <a:solidFill>
              <a:schemeClr val="bg1"/>
            </a:solidFill>
            <a:latin typeface="Meiryo UI" panose="020B0604030504040204" pitchFamily="50" charset="-128"/>
            <a:ea typeface="Meiryo UI" panose="020B0604030504040204" pitchFamily="50" charset="-128"/>
            <a:cs typeface="メイリオ" panose="020B0604030504040204" pitchFamily="50" charset="-128"/>
          </a:endParaRPr>
        </a:p>
      </xdr:txBody>
    </xdr:sp>
    <xdr:clientData/>
  </xdr:oneCellAnchor>
  <xdr:twoCellAnchor>
    <xdr:from>
      <xdr:col>13</xdr:col>
      <xdr:colOff>33618</xdr:colOff>
      <xdr:row>0</xdr:row>
      <xdr:rowOff>112059</xdr:rowOff>
    </xdr:from>
    <xdr:to>
      <xdr:col>16</xdr:col>
      <xdr:colOff>11206</xdr:colOff>
      <xdr:row>5</xdr:row>
      <xdr:rowOff>173045</xdr:rowOff>
    </xdr:to>
    <xdr:sp macro="" textlink="">
      <xdr:nvSpPr>
        <xdr:cNvPr id="8" name="Text Box 5">
          <a:extLst>
            <a:ext uri="{FF2B5EF4-FFF2-40B4-BE49-F238E27FC236}">
              <a16:creationId xmlns:a16="http://schemas.microsoft.com/office/drawing/2014/main" id="{00000000-0008-0000-0000-000008000000}"/>
            </a:ext>
          </a:extLst>
        </xdr:cNvPr>
        <xdr:cNvSpPr txBox="1">
          <a:spLocks noChangeArrowheads="1"/>
        </xdr:cNvSpPr>
      </xdr:nvSpPr>
      <xdr:spPr bwMode="auto">
        <a:xfrm>
          <a:off x="5796243" y="112059"/>
          <a:ext cx="1206313" cy="984911"/>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大学生協</a:t>
          </a:r>
          <a:endPar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ctr" rtl="0">
            <a:lnSpc>
              <a:spcPts val="1800"/>
            </a:lnSpc>
            <a:defRPr sz="1000"/>
          </a:pPr>
          <a:r>
            <a:rPr lang="en-US" altLang="ja-JP" sz="1800" b="0" i="0" u="none" strike="noStrike" baseline="0">
              <a:solidFill>
                <a:srgbClr val="000000"/>
              </a:solidFill>
              <a:latin typeface="HGP創英角ｺﾞｼｯｸUB" panose="020B0900000000000000" pitchFamily="50" charset="-128"/>
              <a:ea typeface="HGP創英角ｺﾞｼｯｸUB" panose="020B0900000000000000" pitchFamily="50" charset="-128"/>
            </a:rPr>
            <a:t>BOOK</a:t>
          </a:r>
        </a:p>
      </xdr:txBody>
    </xdr:sp>
    <xdr:clientData/>
  </xdr:twoCellAnchor>
  <xdr:twoCellAnchor>
    <xdr:from>
      <xdr:col>0</xdr:col>
      <xdr:colOff>90279</xdr:colOff>
      <xdr:row>0</xdr:row>
      <xdr:rowOff>83241</xdr:rowOff>
    </xdr:from>
    <xdr:to>
      <xdr:col>2</xdr:col>
      <xdr:colOff>862852</xdr:colOff>
      <xdr:row>5</xdr:row>
      <xdr:rowOff>24848</xdr:rowOff>
    </xdr:to>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90279" y="83241"/>
          <a:ext cx="1325023" cy="865532"/>
        </a:xfrm>
        <a:prstGeom prst="rect">
          <a:avLst/>
        </a:prstGeom>
        <a:solidFill>
          <a:schemeClr val="tx1">
            <a:lumMod val="75000"/>
            <a:lumOff val="25000"/>
          </a:schemeClr>
        </a:solidFill>
        <a:ln w="9525">
          <a:solidFill>
            <a:schemeClr val="tx1"/>
          </a:solidFill>
          <a:miter lim="800000"/>
          <a:headEnd/>
          <a:tailEnd/>
        </a:ln>
      </xdr:spPr>
      <xdr:txBody>
        <a:bodyPr vertOverflow="clip" wrap="square" lIns="64008" tIns="36576" rIns="0" bIns="0" anchor="ctr" upright="1"/>
        <a:lstStyle/>
        <a:p>
          <a:pPr algn="ctr" rtl="0">
            <a:lnSpc>
              <a:spcPts val="24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書籍</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a:p>
          <a:pPr algn="ctr" rtl="0">
            <a:lnSpc>
              <a:spcPts val="2300"/>
            </a:lnSpc>
            <a:defRPr sz="1000"/>
          </a:pPr>
          <a:r>
            <a:rPr lang="ja-JP" altLang="en-US" sz="2000" b="0" i="0" u="none" strike="noStrike" baseline="0">
              <a:solidFill>
                <a:schemeClr val="bg1"/>
              </a:solidFill>
              <a:latin typeface="HGP創英角ｺﾞｼｯｸUB" panose="020B0900000000000000" pitchFamily="50" charset="-128"/>
              <a:ea typeface="HGP創英角ｺﾞｼｯｸUB" panose="020B0900000000000000" pitchFamily="50" charset="-128"/>
            </a:rPr>
            <a:t>注文書</a:t>
          </a:r>
          <a:endParaRPr lang="en-US" altLang="ja-JP" sz="2000" b="0" i="0" u="none" strike="noStrike" baseline="0">
            <a:solidFill>
              <a:schemeClr val="bg1"/>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12</xdr:col>
      <xdr:colOff>82474</xdr:colOff>
      <xdr:row>3</xdr:row>
      <xdr:rowOff>118614</xdr:rowOff>
    </xdr:from>
    <xdr:to>
      <xdr:col>16</xdr:col>
      <xdr:colOff>47512</xdr:colOff>
      <xdr:row>5</xdr:row>
      <xdr:rowOff>29889</xdr:rowOff>
    </xdr:to>
    <xdr:sp macro="" textlink="">
      <xdr:nvSpPr>
        <xdr:cNvPr id="10" name="Text Box 5">
          <a:extLst>
            <a:ext uri="{FF2B5EF4-FFF2-40B4-BE49-F238E27FC236}">
              <a16:creationId xmlns:a16="http://schemas.microsoft.com/office/drawing/2014/main" id="{00000000-0008-0000-0000-00000A000000}"/>
            </a:ext>
          </a:extLst>
        </xdr:cNvPr>
        <xdr:cNvSpPr txBox="1">
          <a:spLocks noChangeArrowheads="1"/>
        </xdr:cNvSpPr>
      </xdr:nvSpPr>
      <xdr:spPr bwMode="auto">
        <a:xfrm>
          <a:off x="4773537" y="604389"/>
          <a:ext cx="1627150" cy="235125"/>
        </a:xfrm>
        <a:prstGeom prst="rect">
          <a:avLst/>
        </a:prstGeom>
        <a:noFill/>
        <a:ln w="9525">
          <a:noFill/>
          <a:miter lim="800000"/>
          <a:headEnd/>
          <a:tailEnd/>
        </a:ln>
      </xdr:spPr>
      <xdr:txBody>
        <a:bodyPr vertOverflow="clip" wrap="square" lIns="64008" tIns="36576" rIns="0" bIns="0" anchor="t" upright="1"/>
        <a:lstStyle/>
        <a:p>
          <a:pPr algn="ctr" rtl="0">
            <a:lnSpc>
              <a:spcPts val="1900"/>
            </a:lnSpc>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ご注文は生協店舗へ</a:t>
          </a:r>
          <a:endParaRPr lang="en-US" altLang="ja-JP" sz="1200" b="0"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13</xdr:col>
      <xdr:colOff>1185863</xdr:colOff>
      <xdr:row>0</xdr:row>
      <xdr:rowOff>147637</xdr:rowOff>
    </xdr:from>
    <xdr:to>
      <xdr:col>16</xdr:col>
      <xdr:colOff>413033</xdr:colOff>
      <xdr:row>4</xdr:row>
      <xdr:rowOff>123825</xdr:rowOff>
    </xdr:to>
    <xdr:pic>
      <xdr:nvPicPr>
        <xdr:cNvPr id="22" name="図 21" descr="大学生協マーク」について｜全国大学生活協同組合連合会(全国大学生協連)">
          <a:extLst>
            <a:ext uri="{FF2B5EF4-FFF2-40B4-BE49-F238E27FC236}">
              <a16:creationId xmlns:a16="http://schemas.microsoft.com/office/drawing/2014/main" id="{9F19AB08-B867-4ACC-8E03-BBA5F16BB6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8888" y="147637"/>
          <a:ext cx="427320" cy="623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147635</xdr:colOff>
      <xdr:row>11</xdr:row>
      <xdr:rowOff>39613</xdr:rowOff>
    </xdr:from>
    <xdr:to>
      <xdr:col>13</xdr:col>
      <xdr:colOff>814854</xdr:colOff>
      <xdr:row>15</xdr:row>
      <xdr:rowOff>481011</xdr:rowOff>
    </xdr:to>
    <xdr:pic>
      <xdr:nvPicPr>
        <xdr:cNvPr id="11" name="図 10">
          <a:extLst>
            <a:ext uri="{FF2B5EF4-FFF2-40B4-BE49-F238E27FC236}">
              <a16:creationId xmlns:a16="http://schemas.microsoft.com/office/drawing/2014/main" id="{2F5930A8-5375-DDE7-605C-94C59DB4ED15}"/>
            </a:ext>
          </a:extLst>
        </xdr:cNvPr>
        <xdr:cNvPicPr>
          <a:picLocks noChangeAspect="1"/>
        </xdr:cNvPicPr>
      </xdr:nvPicPr>
      <xdr:blipFill>
        <a:blip xmlns:r="http://schemas.openxmlformats.org/officeDocument/2006/relationships" r:embed="rId2"/>
        <a:stretch>
          <a:fillRect/>
        </a:stretch>
      </xdr:blipFill>
      <xdr:spPr>
        <a:xfrm>
          <a:off x="657223" y="1820788"/>
          <a:ext cx="5310656" cy="10938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zoomScaleNormal="100" zoomScaleSheetLayoutView="100" workbookViewId="0">
      <selection activeCell="T19" sqref="T19"/>
    </sheetView>
  </sheetViews>
  <sheetFormatPr defaultColWidth="8.75" defaultRowHeight="13.5" x14ac:dyDescent="0.15"/>
  <cols>
    <col min="1" max="1" width="2.125" style="1" customWidth="1"/>
    <col min="2" max="2" width="5" style="1" customWidth="1"/>
    <col min="3" max="3" width="19.5" style="1" customWidth="1"/>
    <col min="4" max="4" width="9" style="1" customWidth="1"/>
    <col min="5" max="5" width="7.125" style="1" customWidth="1"/>
    <col min="6" max="6" width="3.125" style="1" hidden="1" customWidth="1"/>
    <col min="7" max="7" width="7.5" style="1" customWidth="1"/>
    <col min="8" max="8" width="15.5" style="1" customWidth="1"/>
    <col min="9" max="9" width="3.125" style="1" hidden="1" customWidth="1"/>
    <col min="10" max="10" width="5.5" style="1" hidden="1" customWidth="1"/>
    <col min="11" max="12" width="3.125" style="1" hidden="1" customWidth="1"/>
    <col min="13" max="13" width="6.5" style="1" customWidth="1"/>
    <col min="14" max="14" width="16.75" style="1" customWidth="1"/>
    <col min="15" max="15" width="3.125" style="1" hidden="1" customWidth="1"/>
    <col min="16" max="16" width="2.125" style="1" hidden="1" customWidth="1"/>
    <col min="17" max="17" width="7.125" style="1" customWidth="1"/>
    <col min="18" max="18" width="1.5" customWidth="1"/>
  </cols>
  <sheetData>
    <row r="1" spans="1:17" x14ac:dyDescent="0.15">
      <c r="D1" s="2"/>
      <c r="E1" s="2"/>
      <c r="F1" s="2"/>
      <c r="G1" s="2"/>
      <c r="H1" s="2"/>
      <c r="I1" s="2"/>
      <c r="J1" s="2"/>
      <c r="K1" s="2"/>
      <c r="L1" s="2"/>
      <c r="M1" s="2"/>
      <c r="N1" s="2"/>
      <c r="O1" s="2"/>
      <c r="P1" s="2"/>
      <c r="Q1" s="2"/>
    </row>
    <row r="2" spans="1:17" x14ac:dyDescent="0.15">
      <c r="A2" s="3"/>
      <c r="B2" s="3"/>
      <c r="C2" s="3"/>
      <c r="D2" s="3"/>
      <c r="E2" s="3"/>
      <c r="F2" s="3"/>
      <c r="G2" s="3"/>
      <c r="H2" s="3"/>
      <c r="I2" s="3"/>
      <c r="J2" s="3"/>
      <c r="K2" s="3"/>
      <c r="L2" s="3"/>
      <c r="M2" s="3"/>
      <c r="N2" s="3"/>
      <c r="O2" s="3"/>
      <c r="P2" s="3"/>
      <c r="Q2" s="3"/>
    </row>
    <row r="3" spans="1:17" x14ac:dyDescent="0.15">
      <c r="A3" s="3"/>
      <c r="B3" s="3"/>
      <c r="C3" s="3"/>
      <c r="D3" s="3"/>
      <c r="E3" s="3"/>
      <c r="F3" s="3"/>
      <c r="G3" s="3"/>
      <c r="H3" s="3"/>
      <c r="I3" s="3"/>
      <c r="J3" s="3"/>
      <c r="K3" s="3"/>
      <c r="L3" s="3"/>
      <c r="M3" s="3"/>
      <c r="N3" s="3"/>
      <c r="O3" s="3"/>
      <c r="P3" s="3"/>
      <c r="Q3" s="3"/>
    </row>
    <row r="4" spans="1:17" x14ac:dyDescent="0.15">
      <c r="A4" s="3"/>
      <c r="B4" s="3"/>
      <c r="C4" s="3"/>
      <c r="D4" s="3"/>
      <c r="E4" s="3"/>
      <c r="F4" s="3"/>
      <c r="G4" s="3"/>
      <c r="H4" s="3"/>
      <c r="I4" s="3"/>
      <c r="J4" s="3"/>
      <c r="K4" s="3"/>
      <c r="L4" s="3"/>
      <c r="M4" s="3"/>
      <c r="N4" s="3"/>
      <c r="O4" s="3"/>
      <c r="P4" s="3"/>
      <c r="Q4" s="3"/>
    </row>
    <row r="5" spans="1:17" x14ac:dyDescent="0.15">
      <c r="A5" s="3"/>
      <c r="B5" s="3"/>
      <c r="C5" s="3"/>
      <c r="D5" s="3"/>
      <c r="E5" s="3"/>
      <c r="F5" s="3"/>
      <c r="G5" s="3"/>
      <c r="H5" s="3"/>
      <c r="I5" s="3"/>
      <c r="J5" s="3"/>
      <c r="K5" s="3"/>
      <c r="L5" s="3"/>
      <c r="M5" s="3"/>
      <c r="N5" s="3"/>
      <c r="O5" s="3"/>
      <c r="P5" s="3"/>
      <c r="Q5" s="3"/>
    </row>
    <row r="6" spans="1:17" x14ac:dyDescent="0.15">
      <c r="A6" s="3"/>
      <c r="B6" s="3"/>
      <c r="C6" s="3"/>
      <c r="D6" s="3"/>
      <c r="E6" s="3"/>
      <c r="F6" s="3"/>
      <c r="G6" s="3"/>
      <c r="H6" s="3"/>
      <c r="I6" s="3"/>
      <c r="J6" s="3"/>
      <c r="K6" s="3"/>
      <c r="L6" s="3"/>
      <c r="M6" s="3"/>
      <c r="N6" s="3"/>
      <c r="O6" s="3"/>
      <c r="P6" s="3"/>
      <c r="Q6" s="3"/>
    </row>
    <row r="7" spans="1:17" x14ac:dyDescent="0.15">
      <c r="A7" s="3"/>
      <c r="B7" s="3"/>
      <c r="C7" s="3"/>
      <c r="D7" s="3"/>
      <c r="E7" s="3"/>
      <c r="F7" s="3"/>
      <c r="G7" s="3"/>
      <c r="H7" s="3"/>
      <c r="I7" s="3"/>
      <c r="J7" s="3"/>
      <c r="K7" s="3"/>
      <c r="L7" s="3"/>
      <c r="M7" s="3"/>
      <c r="N7" s="3"/>
      <c r="O7" s="3"/>
      <c r="P7" s="3"/>
      <c r="Q7" s="3"/>
    </row>
    <row r="8" spans="1:17" x14ac:dyDescent="0.15">
      <c r="A8" s="3"/>
      <c r="B8" s="3"/>
      <c r="C8" s="3"/>
      <c r="D8" s="3"/>
      <c r="E8" s="3"/>
      <c r="F8" s="3"/>
      <c r="G8" s="3"/>
      <c r="H8" s="3"/>
      <c r="I8" s="3"/>
      <c r="J8" s="3"/>
      <c r="K8" s="3"/>
      <c r="L8" s="3"/>
      <c r="M8" s="3"/>
      <c r="N8" s="3"/>
      <c r="O8" s="3"/>
      <c r="P8" s="3"/>
      <c r="Q8" s="3"/>
    </row>
    <row r="9" spans="1:17" x14ac:dyDescent="0.15">
      <c r="A9" s="3"/>
      <c r="B9" s="3"/>
      <c r="C9" s="3"/>
      <c r="D9" s="3"/>
      <c r="E9" s="3"/>
      <c r="F9" s="3"/>
      <c r="G9" s="3"/>
      <c r="H9" s="3"/>
      <c r="I9" s="3"/>
      <c r="J9" s="3"/>
      <c r="K9" s="3"/>
      <c r="L9" s="3"/>
      <c r="M9" s="3"/>
      <c r="N9" s="3"/>
      <c r="O9" s="3"/>
      <c r="P9" s="3"/>
      <c r="Q9" s="3"/>
    </row>
    <row r="10" spans="1:17" x14ac:dyDescent="0.15">
      <c r="A10" s="3"/>
      <c r="B10" s="3"/>
      <c r="C10" s="3"/>
      <c r="D10" s="3"/>
      <c r="E10" s="3"/>
      <c r="F10" s="3"/>
      <c r="G10" s="3"/>
      <c r="H10" s="3"/>
      <c r="I10" s="3"/>
      <c r="J10" s="3"/>
      <c r="K10" s="3"/>
      <c r="L10" s="3"/>
      <c r="M10" s="3"/>
      <c r="N10" s="3"/>
      <c r="O10" s="3"/>
      <c r="P10" s="3"/>
      <c r="Q10" s="3"/>
    </row>
    <row r="11" spans="1:17" x14ac:dyDescent="0.15">
      <c r="A11" s="3"/>
      <c r="B11" s="3"/>
      <c r="C11" s="3"/>
      <c r="D11" s="3"/>
      <c r="E11" s="3"/>
      <c r="F11" s="3"/>
      <c r="G11" s="3"/>
      <c r="H11" s="3"/>
      <c r="I11" s="3"/>
      <c r="J11" s="3"/>
      <c r="K11" s="3"/>
      <c r="L11" s="3"/>
      <c r="M11" s="3"/>
      <c r="N11"/>
      <c r="O11" s="3"/>
      <c r="P11" s="3"/>
      <c r="Q11" s="3"/>
    </row>
    <row r="12" spans="1:17" x14ac:dyDescent="0.15">
      <c r="A12" s="3"/>
      <c r="B12" s="3"/>
      <c r="C12" s="3"/>
      <c r="D12" s="3"/>
      <c r="E12" s="3"/>
      <c r="F12" s="3"/>
      <c r="G12" s="3"/>
      <c r="H12" s="3"/>
      <c r="I12" s="3"/>
      <c r="J12" s="3"/>
      <c r="K12" s="3"/>
      <c r="L12" s="3"/>
      <c r="M12" s="3"/>
      <c r="N12"/>
      <c r="O12" s="3"/>
      <c r="P12" s="3"/>
      <c r="Q12" s="3"/>
    </row>
    <row r="13" spans="1:17" ht="12.4" customHeight="1" x14ac:dyDescent="0.15">
      <c r="A13"/>
      <c r="B13" s="3"/>
      <c r="C13" s="21"/>
      <c r="D13"/>
      <c r="E13" s="22"/>
      <c r="F13" s="3"/>
      <c r="G13"/>
      <c r="H13"/>
      <c r="I13" s="3"/>
      <c r="J13"/>
      <c r="K13" s="3"/>
      <c r="L13" s="3"/>
      <c r="M13"/>
      <c r="N13" s="23"/>
      <c r="O13" s="3"/>
      <c r="P13" s="3"/>
      <c r="Q13" s="3"/>
    </row>
    <row r="14" spans="1:17" ht="14.25" x14ac:dyDescent="0.15">
      <c r="A14" s="3"/>
      <c r="B14" s="3"/>
      <c r="C14" s="22"/>
      <c r="D14" s="3"/>
      <c r="E14"/>
      <c r="F14" s="3"/>
      <c r="G14"/>
      <c r="H14"/>
      <c r="I14" s="3"/>
      <c r="J14" s="3"/>
      <c r="K14" s="3"/>
      <c r="L14" s="3"/>
      <c r="M14"/>
      <c r="N14"/>
      <c r="O14" s="3"/>
      <c r="P14" s="3"/>
      <c r="Q14" s="24"/>
    </row>
    <row r="15" spans="1:17" x14ac:dyDescent="0.15">
      <c r="A15" s="3"/>
      <c r="B15" s="3"/>
      <c r="C15"/>
      <c r="D15"/>
      <c r="E15"/>
      <c r="F15" s="3"/>
      <c r="G15"/>
      <c r="H15"/>
      <c r="I15" s="3"/>
      <c r="J15" s="3"/>
      <c r="K15" s="3"/>
      <c r="L15" s="3"/>
      <c r="M15"/>
      <c r="N15"/>
      <c r="O15" s="3"/>
      <c r="P15" s="3"/>
      <c r="Q15"/>
    </row>
    <row r="16" spans="1:17" ht="38.25" customHeight="1" x14ac:dyDescent="0.15">
      <c r="A16" s="3"/>
      <c r="B16" s="3"/>
      <c r="C16"/>
      <c r="D16" s="3"/>
      <c r="E16"/>
      <c r="F16" s="3"/>
      <c r="G16" s="3"/>
      <c r="H16"/>
      <c r="I16" s="3"/>
      <c r="J16" s="3"/>
      <c r="K16" s="3"/>
      <c r="L16" s="3"/>
      <c r="M16" s="3"/>
      <c r="N16"/>
      <c r="O16" s="3"/>
      <c r="P16" s="3"/>
      <c r="Q16"/>
    </row>
    <row r="17" spans="1:17" ht="16.5" thickBot="1" x14ac:dyDescent="0.2">
      <c r="A17" s="25" t="s">
        <v>0</v>
      </c>
      <c r="B17" s="25"/>
      <c r="C17"/>
      <c r="D17" s="25" t="s">
        <v>1</v>
      </c>
      <c r="E17" s="25"/>
      <c r="F17" s="25"/>
      <c r="G17" s="25"/>
      <c r="H17" s="25"/>
      <c r="I17" s="25"/>
      <c r="J17" s="25"/>
      <c r="K17" s="25"/>
      <c r="L17" s="25"/>
      <c r="M17" s="25"/>
      <c r="N17" s="25"/>
      <c r="O17" s="25"/>
      <c r="P17" s="25"/>
      <c r="Q17"/>
    </row>
    <row r="18" spans="1:17" ht="36" x14ac:dyDescent="0.15">
      <c r="A18" s="68" t="s">
        <v>2</v>
      </c>
      <c r="B18" s="69" t="s">
        <v>3</v>
      </c>
      <c r="C18" s="69" t="s">
        <v>4</v>
      </c>
      <c r="D18" s="69" t="s">
        <v>5</v>
      </c>
      <c r="E18" s="69" t="s">
        <v>6</v>
      </c>
      <c r="F18" s="70" t="s">
        <v>7</v>
      </c>
      <c r="G18" s="69" t="s">
        <v>8</v>
      </c>
      <c r="H18" s="71" t="s">
        <v>9</v>
      </c>
      <c r="I18" s="69" t="s">
        <v>10</v>
      </c>
      <c r="J18" s="69" t="s">
        <v>11</v>
      </c>
      <c r="K18" s="69"/>
      <c r="L18" s="69"/>
      <c r="M18" s="69" t="s">
        <v>12</v>
      </c>
      <c r="N18" s="72" t="s">
        <v>13</v>
      </c>
      <c r="O18" s="16" t="s">
        <v>14</v>
      </c>
      <c r="P18" s="17" t="s">
        <v>11</v>
      </c>
      <c r="Q18" s="18" t="s">
        <v>15</v>
      </c>
    </row>
    <row r="19" spans="1:17" ht="42.4" customHeight="1" x14ac:dyDescent="0.15">
      <c r="A19" s="73">
        <v>1</v>
      </c>
      <c r="B19" s="59">
        <v>1012</v>
      </c>
      <c r="C19" s="29" t="s">
        <v>25</v>
      </c>
      <c r="D19" s="60" t="s">
        <v>26</v>
      </c>
      <c r="E19" s="61" t="s">
        <v>27</v>
      </c>
      <c r="F19" s="30"/>
      <c r="G19" s="62">
        <v>26400</v>
      </c>
      <c r="H19" s="31">
        <v>9784621307540</v>
      </c>
      <c r="I19" s="29"/>
      <c r="J19" s="29"/>
      <c r="K19" s="29"/>
      <c r="L19" s="29"/>
      <c r="M19" s="59" t="s">
        <v>32</v>
      </c>
      <c r="N19" s="63" t="s">
        <v>28</v>
      </c>
      <c r="O19" s="4" t="s">
        <v>16</v>
      </c>
      <c r="P19" s="5"/>
      <c r="Q19" s="6"/>
    </row>
    <row r="20" spans="1:17" ht="40.35" customHeight="1" x14ac:dyDescent="0.15">
      <c r="A20" s="74">
        <v>2</v>
      </c>
      <c r="B20" s="43">
        <v>1013</v>
      </c>
      <c r="C20" s="50" t="s">
        <v>29</v>
      </c>
      <c r="D20" s="50" t="s">
        <v>30</v>
      </c>
      <c r="E20" s="50" t="s">
        <v>31</v>
      </c>
      <c r="F20" s="51"/>
      <c r="G20" s="52">
        <v>2750</v>
      </c>
      <c r="H20" s="53">
        <v>9784623095216</v>
      </c>
      <c r="I20" s="54"/>
      <c r="J20" s="54"/>
      <c r="K20" s="54"/>
      <c r="L20" s="54"/>
      <c r="M20" s="50" t="s">
        <v>32</v>
      </c>
      <c r="N20" s="50" t="s">
        <v>33</v>
      </c>
      <c r="O20" s="55" t="s">
        <v>18</v>
      </c>
      <c r="P20" s="56" t="s">
        <v>17</v>
      </c>
      <c r="Q20" s="57"/>
    </row>
    <row r="21" spans="1:17" ht="40.9" customHeight="1" x14ac:dyDescent="0.15">
      <c r="A21" s="75">
        <v>3</v>
      </c>
      <c r="B21" s="44">
        <v>1022</v>
      </c>
      <c r="C21" s="32" t="s">
        <v>34</v>
      </c>
      <c r="D21" s="50" t="s">
        <v>37</v>
      </c>
      <c r="E21" s="50" t="s">
        <v>36</v>
      </c>
      <c r="F21" s="46"/>
      <c r="G21" s="34">
        <v>5280</v>
      </c>
      <c r="H21" s="47">
        <v>9784753103713</v>
      </c>
      <c r="I21" s="48"/>
      <c r="J21" s="48"/>
      <c r="K21" s="48"/>
      <c r="L21" s="48"/>
      <c r="M21" s="58" t="s">
        <v>35</v>
      </c>
      <c r="N21" s="66" t="s">
        <v>38</v>
      </c>
      <c r="O21" s="26"/>
      <c r="P21" s="27"/>
      <c r="Q21" s="49"/>
    </row>
    <row r="22" spans="1:17" ht="40.9" customHeight="1" x14ac:dyDescent="0.15">
      <c r="A22" s="74">
        <v>4</v>
      </c>
      <c r="B22" s="59">
        <v>1023</v>
      </c>
      <c r="C22" s="36" t="s">
        <v>43</v>
      </c>
      <c r="D22" s="32" t="s">
        <v>42</v>
      </c>
      <c r="E22" s="32" t="s">
        <v>41</v>
      </c>
      <c r="F22" s="33"/>
      <c r="G22" s="37">
        <v>2750</v>
      </c>
      <c r="H22" s="35">
        <v>9784472406270</v>
      </c>
      <c r="I22" s="36"/>
      <c r="J22" s="36"/>
      <c r="K22" s="36"/>
      <c r="L22" s="36"/>
      <c r="M22" s="32" t="s">
        <v>40</v>
      </c>
      <c r="N22" s="64" t="s">
        <v>39</v>
      </c>
      <c r="O22" s="26"/>
      <c r="P22" s="27"/>
      <c r="Q22" s="28"/>
    </row>
    <row r="23" spans="1:17" ht="40.9" customHeight="1" x14ac:dyDescent="0.15">
      <c r="A23" s="74">
        <v>5</v>
      </c>
      <c r="B23" s="59">
        <v>1031</v>
      </c>
      <c r="C23" s="36" t="s">
        <v>45</v>
      </c>
      <c r="D23" s="67" t="s">
        <v>46</v>
      </c>
      <c r="E23" s="36" t="s">
        <v>44</v>
      </c>
      <c r="F23" s="33"/>
      <c r="G23" s="37">
        <v>8250</v>
      </c>
      <c r="H23" s="35">
        <v>9784320124929</v>
      </c>
      <c r="I23" s="36"/>
      <c r="J23" s="36"/>
      <c r="K23" s="36"/>
      <c r="L23" s="36"/>
      <c r="M23" s="36" t="s">
        <v>47</v>
      </c>
      <c r="N23" s="65" t="s">
        <v>48</v>
      </c>
      <c r="O23" s="26"/>
      <c r="P23" s="27"/>
      <c r="Q23" s="28"/>
    </row>
    <row r="24" spans="1:17" ht="40.9" customHeight="1" x14ac:dyDescent="0.15">
      <c r="A24" s="73">
        <v>6</v>
      </c>
      <c r="B24" s="59">
        <v>1032</v>
      </c>
      <c r="C24" s="36" t="s">
        <v>52</v>
      </c>
      <c r="D24" s="67" t="s">
        <v>53</v>
      </c>
      <c r="E24" s="36" t="s">
        <v>51</v>
      </c>
      <c r="F24" s="33"/>
      <c r="G24" s="37">
        <v>11000</v>
      </c>
      <c r="H24" s="35">
        <v>9780198847816</v>
      </c>
      <c r="I24" s="36"/>
      <c r="J24" s="36"/>
      <c r="K24" s="36"/>
      <c r="L24" s="36"/>
      <c r="M24" s="36" t="s">
        <v>50</v>
      </c>
      <c r="N24" s="65" t="s">
        <v>49</v>
      </c>
      <c r="O24" s="26"/>
      <c r="P24" s="27"/>
      <c r="Q24" s="28"/>
    </row>
    <row r="25" spans="1:17" ht="40.9" customHeight="1" thickBot="1" x14ac:dyDescent="0.2">
      <c r="A25" s="76">
        <v>7</v>
      </c>
      <c r="B25" s="45">
        <v>1033</v>
      </c>
      <c r="C25" s="38" t="s">
        <v>54</v>
      </c>
      <c r="D25" s="39" t="s">
        <v>53</v>
      </c>
      <c r="E25" s="38" t="s">
        <v>51</v>
      </c>
      <c r="F25" s="40"/>
      <c r="G25" s="41" t="s">
        <v>55</v>
      </c>
      <c r="H25" s="42">
        <v>9780198830108</v>
      </c>
      <c r="I25" s="38"/>
      <c r="J25" s="38"/>
      <c r="K25" s="38"/>
      <c r="L25" s="38"/>
      <c r="M25" s="38" t="s">
        <v>56</v>
      </c>
      <c r="N25" s="77" t="s">
        <v>57</v>
      </c>
      <c r="O25" s="19" t="s">
        <v>19</v>
      </c>
      <c r="P25" s="20" t="s">
        <v>17</v>
      </c>
      <c r="Q25" s="7"/>
    </row>
    <row r="26" spans="1:17" x14ac:dyDescent="0.15">
      <c r="A26" s="8"/>
    </row>
    <row r="31" spans="1:17" x14ac:dyDescent="0.15">
      <c r="A31" s="9" t="s">
        <v>20</v>
      </c>
      <c r="B31" s="2"/>
    </row>
    <row r="32" spans="1:17" x14ac:dyDescent="0.15">
      <c r="A32" s="10"/>
      <c r="B32" s="11"/>
      <c r="C32" s="12"/>
      <c r="D32" s="12"/>
      <c r="E32" s="12"/>
      <c r="F32" s="12"/>
      <c r="H32" s="82" t="s">
        <v>180</v>
      </c>
      <c r="I32" s="82"/>
      <c r="J32" s="82"/>
      <c r="K32" s="82"/>
      <c r="L32" s="82"/>
      <c r="M32" s="82"/>
      <c r="N32" s="82"/>
      <c r="O32" s="82"/>
      <c r="P32" s="82"/>
      <c r="Q32" s="82"/>
    </row>
    <row r="33" spans="1:17" x14ac:dyDescent="0.15">
      <c r="A33" s="9" t="s">
        <v>21</v>
      </c>
      <c r="B33" s="2"/>
    </row>
    <row r="34" spans="1:17" x14ac:dyDescent="0.15">
      <c r="A34" s="13"/>
      <c r="B34" s="11"/>
      <c r="C34" s="12"/>
      <c r="D34" s="12"/>
      <c r="E34" s="12"/>
      <c r="F34" s="12"/>
      <c r="H34" s="1" t="s">
        <v>181</v>
      </c>
      <c r="M34" s="83" t="s">
        <v>58</v>
      </c>
      <c r="N34" s="83"/>
      <c r="O34" s="83"/>
      <c r="P34" s="83"/>
      <c r="Q34" s="83"/>
    </row>
    <row r="35" spans="1:17" x14ac:dyDescent="0.15">
      <c r="A35" s="9" t="s">
        <v>22</v>
      </c>
      <c r="B35" s="2"/>
      <c r="H35" s="12"/>
      <c r="I35" s="12"/>
      <c r="J35" s="12"/>
      <c r="K35" s="12"/>
      <c r="L35" s="12"/>
      <c r="M35" s="84"/>
      <c r="N35" s="84"/>
      <c r="O35" s="84"/>
      <c r="P35" s="84"/>
      <c r="Q35" s="84"/>
    </row>
    <row r="36" spans="1:17" x14ac:dyDescent="0.15">
      <c r="A36" s="13"/>
      <c r="B36" s="11"/>
      <c r="C36" s="12"/>
      <c r="D36" s="12"/>
      <c r="E36" s="12"/>
      <c r="F36" s="12"/>
      <c r="H36" s="85" t="s">
        <v>182</v>
      </c>
      <c r="I36" s="85"/>
      <c r="J36" s="85"/>
      <c r="K36" s="85"/>
      <c r="L36" s="85"/>
      <c r="M36" s="86" t="str">
        <f>IF(VLOOKUP(M34,Sheet2!C:E,2,FALSE)=0,"",VLOOKUP(M34,Sheet2!C:E,2,FALSE))</f>
        <v/>
      </c>
      <c r="N36" s="86"/>
      <c r="O36" s="86"/>
      <c r="P36" s="86"/>
      <c r="Q36" s="86"/>
    </row>
    <row r="37" spans="1:17" x14ac:dyDescent="0.15">
      <c r="A37" s="9" t="s">
        <v>23</v>
      </c>
      <c r="B37" s="2"/>
      <c r="H37" s="12"/>
      <c r="I37" s="12"/>
      <c r="J37" s="12"/>
      <c r="K37" s="12"/>
      <c r="L37" s="12"/>
      <c r="M37" s="87"/>
      <c r="N37" s="87"/>
      <c r="O37" s="87"/>
      <c r="P37" s="87"/>
      <c r="Q37" s="87"/>
    </row>
    <row r="38" spans="1:17" x14ac:dyDescent="0.15">
      <c r="A38" s="13"/>
      <c r="B38" s="11"/>
      <c r="C38" s="12"/>
      <c r="D38" s="12"/>
      <c r="E38" s="12"/>
      <c r="F38" s="12"/>
      <c r="H38" s="85" t="s">
        <v>183</v>
      </c>
      <c r="I38" s="85"/>
      <c r="J38" s="85"/>
      <c r="K38" s="85"/>
      <c r="L38" s="85"/>
      <c r="M38" s="86" t="str">
        <f>IF(VLOOKUP(M34,Sheet2!C:E,3,FALSE)=0,"",VLOOKUP(M34,Sheet2!C:E,3,FALSE))</f>
        <v/>
      </c>
      <c r="N38" s="86"/>
      <c r="O38" s="86"/>
      <c r="P38" s="86"/>
      <c r="Q38" s="86"/>
    </row>
    <row r="39" spans="1:17" x14ac:dyDescent="0.15">
      <c r="H39" s="12"/>
      <c r="I39" s="12"/>
      <c r="J39" s="12"/>
      <c r="K39" s="12"/>
      <c r="L39" s="12"/>
      <c r="M39" s="87"/>
      <c r="N39" s="87"/>
      <c r="O39" s="87"/>
      <c r="P39" s="87"/>
      <c r="Q39" s="87"/>
    </row>
    <row r="40" spans="1:17" x14ac:dyDescent="0.15">
      <c r="A40" s="14" t="s">
        <v>24</v>
      </c>
      <c r="C40" s="15"/>
    </row>
  </sheetData>
  <mergeCells count="3">
    <mergeCell ref="M34:Q35"/>
    <mergeCell ref="M36:Q37"/>
    <mergeCell ref="M38:Q39"/>
  </mergeCells>
  <phoneticPr fontId="2"/>
  <pageMargins left="0.43307086614173229" right="0.23622047244094491" top="0.15748031496062992" bottom="0.15748031496062992" header="0.31496062992125984" footer="0.31496062992125984"/>
  <pageSetup paperSize="9" fitToHeight="0"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146A370-23ED-4880-8E61-D59C11CE592D}">
          <x14:formula1>
            <xm:f>Sheet2!$C$1:$C$37</xm:f>
          </x14:formula1>
          <xm:sqref>M34:Q35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4498-BEAE-4EA0-93EA-1D5A7FBBBC9F}">
  <dimension ref="A1:E37"/>
  <sheetViews>
    <sheetView workbookViewId="0">
      <selection activeCell="A51" sqref="A51"/>
    </sheetView>
  </sheetViews>
  <sheetFormatPr defaultRowHeight="13.5" x14ac:dyDescent="0.15"/>
  <cols>
    <col min="1" max="1" width="32" bestFit="1" customWidth="1"/>
    <col min="3" max="3" width="42.375" bestFit="1" customWidth="1"/>
  </cols>
  <sheetData>
    <row r="1" spans="1:5" x14ac:dyDescent="0.15">
      <c r="C1" t="s">
        <v>58</v>
      </c>
    </row>
    <row r="2" spans="1:5" x14ac:dyDescent="0.15">
      <c r="A2" s="78" t="s">
        <v>59</v>
      </c>
      <c r="B2" s="78" t="s">
        <v>60</v>
      </c>
      <c r="C2" s="78" t="str">
        <f t="shared" ref="C2:C37" si="0">A2&amp;" "&amp;B2</f>
        <v>岐阜大学生協 中央店</v>
      </c>
      <c r="D2" s="79" t="s">
        <v>61</v>
      </c>
      <c r="E2" s="79" t="s">
        <v>62</v>
      </c>
    </row>
    <row r="3" spans="1:5" x14ac:dyDescent="0.15">
      <c r="A3" s="78" t="s">
        <v>59</v>
      </c>
      <c r="B3" s="78" t="s">
        <v>63</v>
      </c>
      <c r="C3" s="78" t="str">
        <f t="shared" si="0"/>
        <v>岐阜大学生協 医学部店</v>
      </c>
      <c r="D3" s="79" t="s">
        <v>64</v>
      </c>
      <c r="E3" s="79" t="s">
        <v>65</v>
      </c>
    </row>
    <row r="4" spans="1:5" x14ac:dyDescent="0.15">
      <c r="A4" s="78" t="s">
        <v>66</v>
      </c>
      <c r="B4" s="78"/>
      <c r="C4" s="78" t="str">
        <f t="shared" si="0"/>
        <v xml:space="preserve">岐阜市立女子短期大学生協 </v>
      </c>
      <c r="D4" s="79" t="s">
        <v>67</v>
      </c>
      <c r="E4" s="79" t="s">
        <v>68</v>
      </c>
    </row>
    <row r="5" spans="1:5" x14ac:dyDescent="0.15">
      <c r="A5" s="78" t="s">
        <v>69</v>
      </c>
      <c r="B5" s="78" t="s">
        <v>70</v>
      </c>
      <c r="C5" s="78" t="str">
        <f t="shared" si="0"/>
        <v>静岡大学生協 静岡店</v>
      </c>
      <c r="D5" s="79" t="s">
        <v>71</v>
      </c>
      <c r="E5" s="79" t="s">
        <v>72</v>
      </c>
    </row>
    <row r="6" spans="1:5" x14ac:dyDescent="0.15">
      <c r="A6" s="78" t="s">
        <v>69</v>
      </c>
      <c r="B6" s="78" t="s">
        <v>73</v>
      </c>
      <c r="C6" s="78" t="str">
        <f t="shared" si="0"/>
        <v>静岡大学生協 浜松店</v>
      </c>
      <c r="D6" s="79" t="s">
        <v>74</v>
      </c>
      <c r="E6" s="79" t="s">
        <v>75</v>
      </c>
    </row>
    <row r="7" spans="1:5" x14ac:dyDescent="0.15">
      <c r="A7" s="78" t="s">
        <v>76</v>
      </c>
      <c r="B7" s="78" t="s">
        <v>77</v>
      </c>
      <c r="C7" s="78" t="str">
        <f t="shared" si="0"/>
        <v>静岡文化芸術大学生協 購買書籍店</v>
      </c>
      <c r="D7" s="79" t="s">
        <v>78</v>
      </c>
      <c r="E7" s="79" t="s">
        <v>79</v>
      </c>
    </row>
    <row r="8" spans="1:5" x14ac:dyDescent="0.15">
      <c r="A8" s="78" t="s">
        <v>80</v>
      </c>
      <c r="B8" s="78" t="s">
        <v>81</v>
      </c>
      <c r="C8" s="78" t="str">
        <f t="shared" si="0"/>
        <v>愛知大学生協 WIZ（笹島）</v>
      </c>
      <c r="D8" s="80" t="s">
        <v>82</v>
      </c>
      <c r="E8" s="79" t="s">
        <v>83</v>
      </c>
    </row>
    <row r="9" spans="1:5" x14ac:dyDescent="0.15">
      <c r="A9" s="78" t="s">
        <v>80</v>
      </c>
      <c r="B9" s="78" t="s">
        <v>84</v>
      </c>
      <c r="C9" s="78" t="str">
        <f t="shared" si="0"/>
        <v>愛知大学生協 車道店</v>
      </c>
      <c r="D9" s="79" t="s">
        <v>85</v>
      </c>
      <c r="E9" s="79" t="s">
        <v>85</v>
      </c>
    </row>
    <row r="10" spans="1:5" x14ac:dyDescent="0.15">
      <c r="A10" s="78" t="s">
        <v>80</v>
      </c>
      <c r="B10" s="78" t="s">
        <v>86</v>
      </c>
      <c r="C10" s="78" t="str">
        <f t="shared" si="0"/>
        <v>愛知大学生協 トリニテ（豊橋）</v>
      </c>
      <c r="D10" s="79" t="s">
        <v>87</v>
      </c>
      <c r="E10" s="79" t="s">
        <v>88</v>
      </c>
    </row>
    <row r="11" spans="1:5" x14ac:dyDescent="0.15">
      <c r="A11" s="78" t="s">
        <v>89</v>
      </c>
      <c r="B11" s="78" t="s">
        <v>90</v>
      </c>
      <c r="C11" s="78" t="str">
        <f t="shared" si="0"/>
        <v>愛知教育大学生協 ｅＭ</v>
      </c>
      <c r="D11" s="79" t="s">
        <v>91</v>
      </c>
      <c r="E11" s="79" t="s">
        <v>92</v>
      </c>
    </row>
    <row r="12" spans="1:5" x14ac:dyDescent="0.15">
      <c r="A12" s="78" t="s">
        <v>93</v>
      </c>
      <c r="B12" s="78" t="s">
        <v>94</v>
      </c>
      <c r="C12" s="78" t="str">
        <f t="shared" si="0"/>
        <v>愛知県公立大学生協 購買書籍部</v>
      </c>
      <c r="D12" s="79" t="s">
        <v>95</v>
      </c>
      <c r="E12" s="79" t="s">
        <v>96</v>
      </c>
    </row>
    <row r="13" spans="1:5" x14ac:dyDescent="0.15">
      <c r="A13" s="78" t="s">
        <v>93</v>
      </c>
      <c r="B13" s="78" t="s">
        <v>97</v>
      </c>
      <c r="C13" s="78" t="str">
        <f t="shared" si="0"/>
        <v>愛知県公立大学生協 看護学部店</v>
      </c>
      <c r="D13" s="79" t="s">
        <v>98</v>
      </c>
      <c r="E13" s="79" t="s">
        <v>98</v>
      </c>
    </row>
    <row r="14" spans="1:5" x14ac:dyDescent="0.15">
      <c r="A14" s="78" t="s">
        <v>93</v>
      </c>
      <c r="B14" s="78" t="s">
        <v>99</v>
      </c>
      <c r="C14" s="78" t="str">
        <f t="shared" si="0"/>
        <v>愛知県公立大学生協 芸大購買店</v>
      </c>
      <c r="D14" s="79" t="s">
        <v>100</v>
      </c>
      <c r="E14" s="79" t="s">
        <v>101</v>
      </c>
    </row>
    <row r="15" spans="1:5" x14ac:dyDescent="0.15">
      <c r="A15" s="78" t="s">
        <v>102</v>
      </c>
      <c r="B15" s="78"/>
      <c r="C15" s="78" t="str">
        <f t="shared" si="0"/>
        <v xml:space="preserve">金城学院大学生協 </v>
      </c>
      <c r="D15" s="79" t="s">
        <v>103</v>
      </c>
      <c r="E15" s="81" t="s">
        <v>104</v>
      </c>
    </row>
    <row r="16" spans="1:5" x14ac:dyDescent="0.15">
      <c r="A16" s="78" t="s">
        <v>105</v>
      </c>
      <c r="B16" s="78" t="s">
        <v>106</v>
      </c>
      <c r="C16" s="78" t="str">
        <f t="shared" si="0"/>
        <v>自然科学研究機構岡崎生活協同組合 職員会館店</v>
      </c>
      <c r="D16" s="79" t="s">
        <v>107</v>
      </c>
      <c r="E16" s="79" t="s">
        <v>108</v>
      </c>
    </row>
    <row r="17" spans="1:5" x14ac:dyDescent="0.15">
      <c r="A17" s="78" t="s">
        <v>109</v>
      </c>
      <c r="B17" s="78" t="s">
        <v>110</v>
      </c>
      <c r="C17" s="78" t="str">
        <f t="shared" si="0"/>
        <v>名古屋大学生協 南部プラザ</v>
      </c>
      <c r="D17" s="79" t="s">
        <v>111</v>
      </c>
      <c r="E17" s="79" t="s">
        <v>112</v>
      </c>
    </row>
    <row r="18" spans="1:5" x14ac:dyDescent="0.15">
      <c r="A18" s="78" t="s">
        <v>109</v>
      </c>
      <c r="B18" s="78" t="s">
        <v>113</v>
      </c>
      <c r="C18" s="78" t="str">
        <f t="shared" si="0"/>
        <v>名古屋大学生協 ブックスフロンテ</v>
      </c>
      <c r="D18" s="79" t="s">
        <v>114</v>
      </c>
      <c r="E18" s="79" t="s">
        <v>115</v>
      </c>
    </row>
    <row r="19" spans="1:5" x14ac:dyDescent="0.15">
      <c r="A19" s="78" t="s">
        <v>109</v>
      </c>
      <c r="B19" s="78" t="s">
        <v>116</v>
      </c>
      <c r="C19" s="78" t="str">
        <f t="shared" si="0"/>
        <v>名古屋大学生協 医学部書籍</v>
      </c>
      <c r="D19" s="79" t="s">
        <v>117</v>
      </c>
      <c r="E19" s="79" t="s">
        <v>118</v>
      </c>
    </row>
    <row r="20" spans="1:5" x14ac:dyDescent="0.15">
      <c r="A20" s="78" t="s">
        <v>109</v>
      </c>
      <c r="B20" s="78" t="s">
        <v>119</v>
      </c>
      <c r="C20" s="78" t="str">
        <f t="shared" si="0"/>
        <v>名古屋大学生協 大幸店</v>
      </c>
      <c r="D20" s="79" t="s">
        <v>117</v>
      </c>
      <c r="E20" s="79" t="s">
        <v>118</v>
      </c>
    </row>
    <row r="21" spans="1:5" x14ac:dyDescent="0.15">
      <c r="A21" s="78" t="s">
        <v>120</v>
      </c>
      <c r="B21" s="78" t="s">
        <v>121</v>
      </c>
      <c r="C21" s="78" t="str">
        <f t="shared" si="0"/>
        <v>名古屋工業大学生協 CamPla</v>
      </c>
      <c r="D21" s="79" t="s">
        <v>122</v>
      </c>
      <c r="E21" s="79" t="s">
        <v>123</v>
      </c>
    </row>
    <row r="22" spans="1:5" x14ac:dyDescent="0.15">
      <c r="A22" s="78" t="s">
        <v>124</v>
      </c>
      <c r="B22" s="78" t="s">
        <v>125</v>
      </c>
      <c r="C22" s="78" t="str">
        <f t="shared" si="0"/>
        <v>名古屋市立大学生協 山の畑店</v>
      </c>
      <c r="D22" s="79" t="s">
        <v>126</v>
      </c>
      <c r="E22" s="79" t="s">
        <v>127</v>
      </c>
    </row>
    <row r="23" spans="1:5" x14ac:dyDescent="0.15">
      <c r="A23" s="78" t="s">
        <v>124</v>
      </c>
      <c r="B23" s="78" t="s">
        <v>128</v>
      </c>
      <c r="C23" s="78" t="str">
        <f t="shared" si="0"/>
        <v>名古屋市立大学生協 川澄店</v>
      </c>
      <c r="D23" s="79" t="s">
        <v>129</v>
      </c>
      <c r="E23" s="79" t="s">
        <v>130</v>
      </c>
    </row>
    <row r="24" spans="1:5" x14ac:dyDescent="0.15">
      <c r="A24" s="78" t="s">
        <v>124</v>
      </c>
      <c r="B24" s="78" t="s">
        <v>131</v>
      </c>
      <c r="C24" s="78" t="str">
        <f t="shared" si="0"/>
        <v>名古屋市立大学生協 田辺通店</v>
      </c>
      <c r="D24" s="79" t="s">
        <v>132</v>
      </c>
      <c r="E24" s="79" t="s">
        <v>132</v>
      </c>
    </row>
    <row r="25" spans="1:5" x14ac:dyDescent="0.15">
      <c r="A25" s="78" t="s">
        <v>133</v>
      </c>
      <c r="B25" s="78" t="s">
        <v>134</v>
      </c>
      <c r="C25" s="78" t="str">
        <f t="shared" si="0"/>
        <v>中京大学生協 プラザ・リーブル</v>
      </c>
      <c r="D25" s="79" t="s">
        <v>135</v>
      </c>
      <c r="E25" s="79" t="s">
        <v>136</v>
      </c>
    </row>
    <row r="26" spans="1:5" x14ac:dyDescent="0.15">
      <c r="A26" s="78" t="s">
        <v>133</v>
      </c>
      <c r="B26" s="78" t="s">
        <v>137</v>
      </c>
      <c r="C26" s="78" t="str">
        <f t="shared" si="0"/>
        <v>中京大学生協 プラザ・ドゥ</v>
      </c>
      <c r="D26" s="79" t="s">
        <v>138</v>
      </c>
      <c r="E26" s="79" t="s">
        <v>139</v>
      </c>
    </row>
    <row r="27" spans="1:5" x14ac:dyDescent="0.15">
      <c r="A27" s="78" t="s">
        <v>140</v>
      </c>
      <c r="B27" s="78" t="s">
        <v>141</v>
      </c>
      <c r="C27" s="78" t="str">
        <f t="shared" si="0"/>
        <v>日本福祉大学生協 美浜we'll （ウィル）</v>
      </c>
      <c r="D27" s="79" t="s">
        <v>142</v>
      </c>
      <c r="E27" s="79" t="s">
        <v>143</v>
      </c>
    </row>
    <row r="28" spans="1:5" x14ac:dyDescent="0.15">
      <c r="A28" s="78" t="s">
        <v>140</v>
      </c>
      <c r="B28" s="78" t="s">
        <v>144</v>
      </c>
      <c r="C28" s="78" t="str">
        <f t="shared" si="0"/>
        <v>日本福祉大学生協 半田ポルト</v>
      </c>
      <c r="D28" s="79" t="s">
        <v>145</v>
      </c>
      <c r="E28" s="79" t="s">
        <v>146</v>
      </c>
    </row>
    <row r="29" spans="1:5" x14ac:dyDescent="0.15">
      <c r="A29" s="78" t="s">
        <v>140</v>
      </c>
      <c r="B29" s="78" t="s">
        <v>147</v>
      </c>
      <c r="C29" s="78" t="str">
        <f t="shared" si="0"/>
        <v>日本福祉大学生協 東海キャンパス</v>
      </c>
      <c r="D29" s="79" t="s">
        <v>148</v>
      </c>
      <c r="E29" s="79" t="s">
        <v>149</v>
      </c>
    </row>
    <row r="30" spans="1:5" x14ac:dyDescent="0.15">
      <c r="A30" s="78" t="s">
        <v>150</v>
      </c>
      <c r="B30" s="78" t="s">
        <v>151</v>
      </c>
      <c r="C30" s="78" t="str">
        <f t="shared" si="0"/>
        <v>日本赤十字豊田看護大学生協 購買</v>
      </c>
      <c r="D30" s="79" t="s">
        <v>152</v>
      </c>
      <c r="E30" s="79" t="s">
        <v>153</v>
      </c>
    </row>
    <row r="31" spans="1:5" x14ac:dyDescent="0.15">
      <c r="A31" s="78" t="s">
        <v>154</v>
      </c>
      <c r="B31" s="78" t="s">
        <v>155</v>
      </c>
      <c r="C31" s="78" t="str">
        <f t="shared" si="0"/>
        <v>名城大学生協 天白　スクエア</v>
      </c>
      <c r="D31" s="79" t="s">
        <v>156</v>
      </c>
      <c r="E31" s="79" t="s">
        <v>157</v>
      </c>
    </row>
    <row r="32" spans="1:5" x14ac:dyDescent="0.15">
      <c r="A32" s="78" t="s">
        <v>154</v>
      </c>
      <c r="B32" s="78" t="s">
        <v>158</v>
      </c>
      <c r="C32" s="78" t="str">
        <f t="shared" si="0"/>
        <v>名城大学生協 薬学　Ｔコート</v>
      </c>
      <c r="D32" s="79" t="s">
        <v>159</v>
      </c>
      <c r="E32" s="79" t="s">
        <v>160</v>
      </c>
    </row>
    <row r="33" spans="1:5" x14ac:dyDescent="0.15">
      <c r="A33" s="78" t="s">
        <v>161</v>
      </c>
      <c r="B33" s="78" t="s">
        <v>162</v>
      </c>
      <c r="C33" s="78" t="str">
        <f t="shared" si="0"/>
        <v>インターカレッジコープ愛知 南山大学前店</v>
      </c>
      <c r="D33" s="80" t="s">
        <v>163</v>
      </c>
      <c r="E33" s="80" t="s">
        <v>164</v>
      </c>
    </row>
    <row r="34" spans="1:5" x14ac:dyDescent="0.15">
      <c r="A34" s="78" t="s">
        <v>165</v>
      </c>
      <c r="B34" s="78" t="s">
        <v>166</v>
      </c>
      <c r="C34" s="78" t="str">
        <f t="shared" si="0"/>
        <v>三重大学生協 翠陵店</v>
      </c>
      <c r="D34" s="79" t="s">
        <v>167</v>
      </c>
      <c r="E34" s="79" t="s">
        <v>168</v>
      </c>
    </row>
    <row r="35" spans="1:5" x14ac:dyDescent="0.15">
      <c r="A35" s="78" t="s">
        <v>165</v>
      </c>
      <c r="B35" s="78" t="s">
        <v>169</v>
      </c>
      <c r="C35" s="78" t="str">
        <f t="shared" si="0"/>
        <v>三重大学生協 第2購買書籍店</v>
      </c>
      <c r="D35" s="79" t="s">
        <v>170</v>
      </c>
      <c r="E35" s="79" t="s">
        <v>171</v>
      </c>
    </row>
    <row r="36" spans="1:5" x14ac:dyDescent="0.15">
      <c r="A36" s="78" t="s">
        <v>172</v>
      </c>
      <c r="B36" s="78" t="s">
        <v>173</v>
      </c>
      <c r="C36" s="78" t="str">
        <f t="shared" si="0"/>
        <v>三重短期大学生協 みすと</v>
      </c>
      <c r="D36" s="79" t="s">
        <v>174</v>
      </c>
      <c r="E36" s="79" t="s">
        <v>175</v>
      </c>
    </row>
    <row r="37" spans="1:5" x14ac:dyDescent="0.15">
      <c r="A37" s="78" t="s">
        <v>176</v>
      </c>
      <c r="B37" s="78" t="s">
        <v>177</v>
      </c>
      <c r="C37" s="78" t="str">
        <f t="shared" si="0"/>
        <v>三重県立看護大学生協 ドリームヒル</v>
      </c>
      <c r="D37" s="79" t="s">
        <v>178</v>
      </c>
      <c r="E37" s="79" t="s">
        <v>179</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E292B8B0C6B546940E85E6418A8A0F" ma:contentTypeVersion="16" ma:contentTypeDescription="新しいドキュメントを作成します。" ma:contentTypeScope="" ma:versionID="7fbadb8946307124f346386f5ae51d3c">
  <xsd:schema xmlns:xsd="http://www.w3.org/2001/XMLSchema" xmlns:xs="http://www.w3.org/2001/XMLSchema" xmlns:p="http://schemas.microsoft.com/office/2006/metadata/properties" xmlns:ns2="5fb24c35-beef-4e42-baa4-4f5fa5c6fad0" xmlns:ns3="21036b2c-a81e-40c1-8450-99369a23214f" targetNamespace="http://schemas.microsoft.com/office/2006/metadata/properties" ma:root="true" ma:fieldsID="8725df079819709e45acb2c2e6314158" ns2:_="" ns3:_="">
    <xsd:import namespace="5fb24c35-beef-4e42-baa4-4f5fa5c6fad0"/>
    <xsd:import namespace="21036b2c-a81e-40c1-8450-99369a23214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b24c35-beef-4e42-baa4-4f5fa5c6fa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062685a-0680-491d-b45e-f1a4832ed3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1036b2c-a81e-40c1-8450-99369a23214f"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0a525233-7380-4561-b729-c159a2dedc60}" ma:internalName="TaxCatchAll" ma:showField="CatchAllData" ma:web="21036b2c-a81e-40c1-8450-99369a2321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b24c35-beef-4e42-baa4-4f5fa5c6fad0">
      <Terms xmlns="http://schemas.microsoft.com/office/infopath/2007/PartnerControls"/>
    </lcf76f155ced4ddcb4097134ff3c332f>
    <TaxCatchAll xmlns="21036b2c-a81e-40c1-8450-99369a23214f" xsi:nil="true"/>
  </documentManagement>
</p:properties>
</file>

<file path=customXml/itemProps1.xml><?xml version="1.0" encoding="utf-8"?>
<ds:datastoreItem xmlns:ds="http://schemas.openxmlformats.org/officeDocument/2006/customXml" ds:itemID="{221DD749-1F02-4540-B041-1B51399DE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b24c35-beef-4e42-baa4-4f5fa5c6fad0"/>
    <ds:schemaRef ds:uri="21036b2c-a81e-40c1-8450-99369a232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5BAB89-B17B-4107-8F3B-5AFFAB016492}">
  <ds:schemaRefs>
    <ds:schemaRef ds:uri="http://schemas.microsoft.com/sharepoint/v3/contenttype/forms"/>
  </ds:schemaRefs>
</ds:datastoreItem>
</file>

<file path=customXml/itemProps3.xml><?xml version="1.0" encoding="utf-8"?>
<ds:datastoreItem xmlns:ds="http://schemas.openxmlformats.org/officeDocument/2006/customXml" ds:itemID="{EAFE3D43-1AFE-4C5E-B586-0ADA739359E3}">
  <ds:schemaRefs>
    <ds:schemaRef ds:uri="http://schemas.microsoft.com/office/2006/metadata/properties"/>
    <ds:schemaRef ds:uri="http://schemas.microsoft.com/office/infopath/2007/PartnerControls"/>
    <ds:schemaRef ds:uri="5fb24c35-beef-4e42-baa4-4f5fa5c6fad0"/>
    <ds:schemaRef ds:uri="21036b2c-a81e-40c1-8450-99369a2321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Sheet2</vt:lpstr>
      <vt:lpstr>申込書!Print_Area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小田＠書籍商品課</dc:creator>
  <cp:keywords/>
  <dc:description/>
  <cp:lastModifiedBy>広間 耕平</cp:lastModifiedBy>
  <cp:revision/>
  <cp:lastPrinted>2022-05-01T06:34:53Z</cp:lastPrinted>
  <dcterms:created xsi:type="dcterms:W3CDTF">2019-01-24T08:40:46Z</dcterms:created>
  <dcterms:modified xsi:type="dcterms:W3CDTF">2023-01-09T04:47:00Z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0x010100C3D418BB646AC14C880A0E468C71D567</vt:lpwstr>
  </property>
  <property fmtid="{D5CDD505-2E9C-101B-9397-08002B2CF9AE}" pid="3" name="MediaServiceImageTags">
    <vt:lpwstr/>
  </property>
</Properties>
</file>